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3" sheetId="3" r:id="rId2"/>
  </sheets>
  <definedNames>
    <definedName name="_xlnm.Print_Area" localSheetId="0">Лист1!$A$1:$I$42</definedName>
  </definedNames>
  <calcPr calcId="162913"/>
</workbook>
</file>

<file path=xl/calcChain.xml><?xml version="1.0" encoding="utf-8"?>
<calcChain xmlns="http://schemas.openxmlformats.org/spreadsheetml/2006/main">
  <c r="I36" i="1" l="1"/>
  <c r="I25" i="1"/>
  <c r="I30" i="1" l="1"/>
  <c r="I14" i="1" l="1"/>
  <c r="I27" i="1" l="1"/>
  <c r="I42" i="1" s="1"/>
</calcChain>
</file>

<file path=xl/sharedStrings.xml><?xml version="1.0" encoding="utf-8"?>
<sst xmlns="http://schemas.openxmlformats.org/spreadsheetml/2006/main" count="85" uniqueCount="58">
  <si>
    <t>к решению Думы Кумарейского</t>
  </si>
  <si>
    <t>муниципального образования</t>
  </si>
  <si>
    <t>РАСПРЕДЕЛЕНИЕ БЮДЖЕТНЫХ АССИГНОВАНИЙ ПО РАЗДЕЛАМ И ПОДРАЗДЕЛАМ</t>
  </si>
  <si>
    <t xml:space="preserve">              (тыс.руб.)</t>
  </si>
  <si>
    <t>Функциональная статья</t>
  </si>
  <si>
    <t>Рз</t>
  </si>
  <si>
    <t>ПР</t>
  </si>
  <si>
    <t>Сумма</t>
  </si>
  <si>
    <t>ОБЩЕГОСУДАРСТВЕННЫЕ ВОПРОСЫ</t>
  </si>
  <si>
    <t>01</t>
  </si>
  <si>
    <t>Функционироние высшего должностного лица субъекта</t>
  </si>
  <si>
    <t>Российской Федерации и органа местного самоуправления</t>
  </si>
  <si>
    <t>02</t>
  </si>
  <si>
    <t>03</t>
  </si>
  <si>
    <t>Функционирование Правительства РФ, высших органов</t>
  </si>
  <si>
    <t>исполнительной власти субъектов РФ, местных</t>
  </si>
  <si>
    <t>администраций</t>
  </si>
  <si>
    <t>04</t>
  </si>
  <si>
    <t>07</t>
  </si>
  <si>
    <t>Резервные фонды</t>
  </si>
  <si>
    <t>11</t>
  </si>
  <si>
    <t>Другие общегосударственные фонды</t>
  </si>
  <si>
    <t>13</t>
  </si>
  <si>
    <t>НАЦИОНАЛЬНАЯ ОБОРОНА</t>
  </si>
  <si>
    <t>Мобилизационная и вневойсковая подготовка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</si>
  <si>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</si>
  <si>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</si>
  <si>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</si>
  <si>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</si>
  <si>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ЖИЛИЩНО-КОММУНАЛЬНОЕ ХОЗЯЙСТВО</t>
  </si>
  <si>
    <t>05</t>
  </si>
  <si>
    <t>Благоустройство</t>
  </si>
  <si>
    <t>Образование</t>
  </si>
  <si>
    <t xml:space="preserve">Профессиональноя подготовка, переподготовка, и </t>
  </si>
  <si>
    <t>повышение квалификации</t>
  </si>
  <si>
    <t xml:space="preserve">КУЛЬТУРА, КИНЕМАТОГРАФИЯ  </t>
  </si>
  <si>
    <t>08</t>
  </si>
  <si>
    <t xml:space="preserve">Культура                                                                 </t>
  </si>
  <si>
    <t xml:space="preserve">МЕЖБЮДЖЕТНЫЕ ТРАНСФЕРТЫ                              </t>
  </si>
  <si>
    <t>14</t>
  </si>
  <si>
    <t xml:space="preserve">Иные межбюджетные трансферты </t>
  </si>
  <si>
    <t>ВСЕГО  РАСХОДОВ</t>
  </si>
  <si>
    <t>НАЦИОНАЛЬНАЯ БЕЗОПАСНОСТЬ И ПРАВООХРАНИТЕЛЬНАЯ ДЕЯТЕЛЬНОСТЬ</t>
  </si>
  <si>
    <t>10</t>
  </si>
  <si>
    <t>Обеспечение пожарной безопасности</t>
  </si>
  <si>
    <t>Приложение 3</t>
  </si>
  <si>
    <t>" О бюджете Кумарейского МО на 2019 год</t>
  </si>
  <si>
    <t>и плановый период 2020 и 2021 годов</t>
  </si>
  <si>
    <t>ПО КУМАРЕЙСКОМУ МУНИЦИПАЛЬНОМУ ОБРАЗОВАНИЮ НА 2019 ГОД</t>
  </si>
  <si>
    <t>Коммунальное хозяйство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</si>
  <si>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</si>
  <si>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ФИЗИЧЕСКАЯ КУЛЬТУРА И СПОРТ</t>
  </si>
  <si>
    <t>Физическая культура</t>
  </si>
  <si>
    <t xml:space="preserve">        </t>
  </si>
  <si>
    <t xml:space="preserve">         </t>
  </si>
  <si>
    <t xml:space="preserve">       </t>
  </si>
  <si>
    <t>№ 12/1</t>
  </si>
  <si>
    <r>
      <rPr>
        <sz val="8"/>
        <rFont val="Courier New"/>
        <family val="3"/>
        <charset val="204"/>
      </rPr>
      <t xml:space="preserve"> от 13.11.2019 года</t>
    </r>
    <r>
      <rPr>
        <sz val="8"/>
        <color rgb="FFFF0000"/>
        <rFont val="Courier New"/>
        <family val="3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</si>
</sst>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sz val="8"/>
      <name val="Arial Cyr"/>
      <charset val="204"/>
    </font>
    <font>
      <b/>
      <sz val="11"/>
      <color theme="1"/>
      <name val="Calibri"/>
      <family val="2"/>
      <scheme val="minor"/>
    </font>
    <font>
      <sz val="8"/>
      <color rgb="FFFF0000"/>
      <name val="Courier New"/>
      <family val="3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AE18F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49" fontId="2" fillId="3" borderId="7" xfId="0" applyNumberFormat="1" applyFont="1" applyFill="1" applyBorder="1" applyAlignment="1">
      <alignment horizontal="center"/>
    </xf>
    <xf numFmtId="0" fontId="1" fillId="3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2" fillId="2" borderId="8" xfId="0" applyFont="1" applyFill="1" applyBorder="1" applyAlignment="1">
      <alignment horizontal="right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49" fontId="1" fillId="2" borderId="7" xfId="0" applyNumberFormat="1" applyFont="1" applyFill="1" applyBorder="1" applyAlignment="1">
      <alignment horizontal="right"/>
    </xf>
    <xf numFmtId="49" fontId="1" fillId="2" borderId="9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13" xfId="0" applyFont="1" applyFill="1" applyBorder="1"/>
    <xf numFmtId="0" fontId="1" fillId="2" borderId="0" xfId="0" applyFont="1" applyFill="1" applyBorder="1"/>
    <xf numFmtId="0" fontId="1" fillId="2" borderId="14" xfId="0" applyFont="1" applyFill="1" applyBorder="1"/>
    <xf numFmtId="0" fontId="1" fillId="2" borderId="13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15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15" xfId="0" applyFont="1" applyFill="1" applyBorder="1"/>
    <xf numFmtId="49" fontId="2" fillId="3" borderId="7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9" fontId="1" fillId="2" borderId="3" xfId="0" applyNumberFormat="1" applyFont="1" applyFill="1" applyBorder="1" applyAlignment="1">
      <alignment horizontal="right"/>
    </xf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3" borderId="7" xfId="0" applyFont="1" applyFill="1" applyBorder="1" applyAlignment="1">
      <alignment horizontal="right"/>
    </xf>
    <xf numFmtId="0" fontId="1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49" fontId="1" fillId="4" borderId="8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5" xfId="0" applyFont="1" applyFill="1" applyBorder="1"/>
    <xf numFmtId="49" fontId="1" fillId="0" borderId="8" xfId="0" applyNumberFormat="1" applyFont="1" applyFill="1" applyBorder="1" applyAlignment="1">
      <alignment horizontal="right"/>
    </xf>
    <xf numFmtId="49" fontId="1" fillId="0" borderId="5" xfId="0" applyNumberFormat="1" applyFont="1" applyFill="1" applyBorder="1" applyAlignment="1">
      <alignment horizontal="right"/>
    </xf>
    <xf numFmtId="0" fontId="1" fillId="0" borderId="10" xfId="0" applyFont="1" applyFill="1" applyBorder="1"/>
    <xf numFmtId="0" fontId="1" fillId="0" borderId="11" xfId="0" applyFont="1" applyFill="1" applyBorder="1"/>
    <xf numFmtId="49" fontId="1" fillId="0" borderId="7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/>
    </xf>
    <xf numFmtId="0" fontId="2" fillId="3" borderId="13" xfId="0" applyFont="1" applyFill="1" applyBorder="1"/>
    <xf numFmtId="0" fontId="2" fillId="3" borderId="0" xfId="0" applyFont="1" applyFill="1" applyBorder="1"/>
    <xf numFmtId="0" fontId="2" fillId="3" borderId="14" xfId="0" applyFont="1" applyFill="1" applyBorder="1"/>
    <xf numFmtId="0" fontId="2" fillId="3" borderId="9" xfId="0" applyFont="1" applyFill="1" applyBorder="1" applyAlignment="1">
      <alignment horizontal="right"/>
    </xf>
    <xf numFmtId="0" fontId="1" fillId="0" borderId="15" xfId="0" applyFont="1" applyBorder="1"/>
    <xf numFmtId="0" fontId="1" fillId="0" borderId="4" xfId="0" applyFont="1" applyBorder="1"/>
    <xf numFmtId="0" fontId="2" fillId="5" borderId="1" xfId="0" applyFont="1" applyFill="1" applyBorder="1"/>
    <xf numFmtId="0" fontId="2" fillId="5" borderId="2" xfId="0" applyFont="1" applyFill="1" applyBorder="1"/>
    <xf numFmtId="0" fontId="2" fillId="5" borderId="15" xfId="0" applyFont="1" applyFill="1" applyBorder="1"/>
    <xf numFmtId="0" fontId="2" fillId="5" borderId="3" xfId="0" applyFont="1" applyFill="1" applyBorder="1"/>
    <xf numFmtId="49" fontId="2" fillId="6" borderId="7" xfId="0" applyNumberFormat="1" applyFont="1" applyFill="1" applyBorder="1" applyAlignment="1">
      <alignment horizontal="right"/>
    </xf>
    <xf numFmtId="49" fontId="1" fillId="6" borderId="7" xfId="0" applyNumberFormat="1" applyFont="1" applyFill="1" applyBorder="1" applyAlignment="1">
      <alignment horizontal="right"/>
    </xf>
    <xf numFmtId="0" fontId="0" fillId="7" borderId="0" xfId="0" applyFill="1"/>
    <xf numFmtId="49" fontId="1" fillId="7" borderId="7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164" fontId="2" fillId="2" borderId="9" xfId="0" applyNumberFormat="1" applyFont="1" applyFill="1" applyBorder="1"/>
    <xf numFmtId="164" fontId="1" fillId="2" borderId="7" xfId="0" applyNumberFormat="1" applyFont="1" applyFill="1" applyBorder="1"/>
    <xf numFmtId="164" fontId="1" fillId="2" borderId="6" xfId="0" applyNumberFormat="1" applyFont="1" applyFill="1" applyBorder="1"/>
    <xf numFmtId="164" fontId="1" fillId="2" borderId="14" xfId="0" applyNumberFormat="1" applyFont="1" applyFill="1" applyBorder="1"/>
    <xf numFmtId="164" fontId="1" fillId="2" borderId="7" xfId="0" applyNumberFormat="1" applyFont="1" applyFill="1" applyBorder="1" applyAlignment="1">
      <alignment horizontal="right"/>
    </xf>
    <xf numFmtId="164" fontId="1" fillId="0" borderId="3" xfId="0" applyNumberFormat="1" applyFont="1" applyBorder="1"/>
    <xf numFmtId="164" fontId="2" fillId="6" borderId="3" xfId="0" applyNumberFormat="1" applyFont="1" applyFill="1" applyBorder="1"/>
    <xf numFmtId="164" fontId="1" fillId="7" borderId="3" xfId="0" applyNumberFormat="1" applyFont="1" applyFill="1" applyBorder="1"/>
    <xf numFmtId="164" fontId="2" fillId="3" borderId="7" xfId="0" applyNumberFormat="1" applyFont="1" applyFill="1" applyBorder="1"/>
    <xf numFmtId="164" fontId="1" fillId="2" borderId="3" xfId="0" applyNumberFormat="1" applyFont="1" applyFill="1" applyBorder="1"/>
    <xf numFmtId="164" fontId="1" fillId="4" borderId="8" xfId="0" applyNumberFormat="1" applyFont="1" applyFill="1" applyBorder="1"/>
    <xf numFmtId="164" fontId="1" fillId="0" borderId="8" xfId="0" applyNumberFormat="1" applyFont="1" applyFill="1" applyBorder="1"/>
    <xf numFmtId="164" fontId="1" fillId="0" borderId="7" xfId="0" applyNumberFormat="1" applyFont="1" applyFill="1" applyBorder="1"/>
    <xf numFmtId="164" fontId="2" fillId="3" borderId="9" xfId="0" applyNumberFormat="1" applyFont="1" applyFill="1" applyBorder="1"/>
    <xf numFmtId="164" fontId="2" fillId="0" borderId="7" xfId="0" applyNumberFormat="1" applyFont="1" applyFill="1" applyBorder="1"/>
    <xf numFmtId="164" fontId="2" fillId="5" borderId="3" xfId="0" applyNumberFormat="1" applyFont="1" applyFill="1" applyBorder="1"/>
    <xf numFmtId="0" fontId="1" fillId="7" borderId="10" xfId="0" applyFont="1" applyFill="1" applyBorder="1"/>
    <xf numFmtId="0" fontId="1" fillId="7" borderId="11" xfId="0" applyFont="1" applyFill="1" applyBorder="1"/>
    <xf numFmtId="0" fontId="1" fillId="7" borderId="12" xfId="0" applyFont="1" applyFill="1" applyBorder="1"/>
    <xf numFmtId="164" fontId="1" fillId="7" borderId="7" xfId="0" applyNumberFormat="1" applyFont="1" applyFill="1" applyBorder="1"/>
    <xf numFmtId="49" fontId="1" fillId="2" borderId="13" xfId="0" applyNumberFormat="1" applyFont="1" applyFill="1" applyBorder="1" applyAlignment="1">
      <alignment horizontal="right"/>
    </xf>
    <xf numFmtId="164" fontId="1" fillId="0" borderId="7" xfId="0" applyNumberFormat="1" applyFont="1" applyBorder="1"/>
    <xf numFmtId="164" fontId="2" fillId="6" borderId="7" xfId="0" applyNumberFormat="1" applyFont="1" applyFill="1" applyBorder="1"/>
    <xf numFmtId="0" fontId="5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15" xfId="0" applyBorder="1" applyAlignme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6" borderId="1" xfId="0" applyFont="1" applyFill="1" applyBorder="1" applyAlignment="1"/>
    <xf numFmtId="0" fontId="2" fillId="6" borderId="2" xfId="0" applyFont="1" applyFill="1" applyBorder="1" applyAlignment="1"/>
    <xf numFmtId="0" fontId="2" fillId="6" borderId="15" xfId="0" applyFont="1" applyFill="1" applyBorder="1" applyAlignment="1"/>
    <xf numFmtId="0" fontId="2" fillId="7" borderId="1" xfId="0" applyFont="1" applyFill="1" applyBorder="1" applyAlignment="1"/>
    <xf numFmtId="0" fontId="0" fillId="7" borderId="2" xfId="0" applyFill="1" applyBorder="1" applyAlignment="1"/>
    <xf numFmtId="0" fontId="0" fillId="7" borderId="15" xfId="0" applyFill="1" applyBorder="1" applyAlignment="1"/>
    <xf numFmtId="0" fontId="1" fillId="2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15" xfId="0" applyBorder="1" applyAlignment="1">
      <alignment wrapText="1"/>
    </xf>
    <xf numFmtId="0" fontId="4" fillId="6" borderId="2" xfId="0" applyFont="1" applyFill="1" applyBorder="1" applyAlignment="1"/>
    <xf numFmtId="0" fontId="4" fillId="6" borderId="15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F6" sqref="F6"/>
    </sheetView>
  </sheetViews>
  <sheetFormatPr defaultRowHeight="15" x14ac:dyDescent="0.25"/>
  <cols>
    <col min="5" max="5" width="8.5703125" customWidth="1"/>
    <col min="6" max="6" width="14.7109375" customWidth="1"/>
    <col min="9" max="9" width="10.140625" customWidth="1"/>
  </cols>
  <sheetData>
    <row r="1" spans="1:9" x14ac:dyDescent="0.25">
      <c r="A1" s="1"/>
      <c r="B1" s="1"/>
      <c r="C1" s="1"/>
      <c r="D1" s="1"/>
      <c r="E1" s="2" t="s">
        <v>45</v>
      </c>
      <c r="F1" s="2"/>
      <c r="G1" s="2"/>
      <c r="H1" s="2" t="s">
        <v>53</v>
      </c>
      <c r="I1" s="2"/>
    </row>
    <row r="2" spans="1:9" x14ac:dyDescent="0.25">
      <c r="A2" s="1"/>
      <c r="B2" s="1"/>
      <c r="C2" s="1"/>
      <c r="D2" s="1"/>
      <c r="E2" s="2" t="s">
        <v>0</v>
      </c>
      <c r="F2" s="2"/>
      <c r="G2" s="2"/>
      <c r="H2" s="3"/>
      <c r="I2" s="2"/>
    </row>
    <row r="3" spans="1:9" x14ac:dyDescent="0.25">
      <c r="A3" s="1"/>
      <c r="B3" s="1"/>
      <c r="C3" s="1"/>
      <c r="D3" s="1"/>
      <c r="E3" s="2" t="s">
        <v>1</v>
      </c>
      <c r="F3" s="2"/>
      <c r="G3" s="2"/>
      <c r="H3" s="2"/>
      <c r="I3" s="2"/>
    </row>
    <row r="4" spans="1:9" x14ac:dyDescent="0.25">
      <c r="A4" s="1"/>
      <c r="B4" s="1"/>
      <c r="C4" s="1"/>
      <c r="D4" s="1"/>
      <c r="E4" s="102" t="s">
        <v>46</v>
      </c>
      <c r="F4" s="103"/>
      <c r="G4" s="103"/>
      <c r="H4" s="103"/>
      <c r="I4" s="103"/>
    </row>
    <row r="5" spans="1:9" x14ac:dyDescent="0.25">
      <c r="A5" s="1"/>
      <c r="B5" s="1"/>
      <c r="C5" s="1"/>
      <c r="D5" s="1"/>
      <c r="E5" s="2" t="s">
        <v>47</v>
      </c>
      <c r="F5" s="4"/>
      <c r="G5" s="4"/>
      <c r="H5" s="4"/>
      <c r="I5" s="4"/>
    </row>
    <row r="6" spans="1:9" x14ac:dyDescent="0.25">
      <c r="A6" s="1"/>
      <c r="B6" s="1"/>
      <c r="C6" s="1"/>
      <c r="D6" s="1"/>
      <c r="E6" s="98" t="s">
        <v>56</v>
      </c>
      <c r="F6" s="96" t="s">
        <v>57</v>
      </c>
      <c r="G6" s="96"/>
      <c r="H6" s="2"/>
      <c r="I6" s="2"/>
    </row>
    <row r="7" spans="1:9" x14ac:dyDescent="0.25">
      <c r="A7" s="1"/>
      <c r="B7" s="1"/>
      <c r="C7" s="1"/>
      <c r="D7" s="1"/>
      <c r="E7" s="97"/>
      <c r="F7" s="97"/>
      <c r="G7" s="97"/>
      <c r="H7" s="1"/>
      <c r="I7" s="1"/>
    </row>
    <row r="8" spans="1:9" x14ac:dyDescent="0.25">
      <c r="A8" s="1" t="s">
        <v>2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1" t="s">
        <v>48</v>
      </c>
      <c r="B9" s="1"/>
      <c r="C9" s="1"/>
      <c r="D9" s="1"/>
      <c r="E9" s="1"/>
      <c r="F9" s="1"/>
      <c r="G9" s="1"/>
      <c r="H9" s="1"/>
      <c r="I9" s="5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 t="s">
        <v>3</v>
      </c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6"/>
      <c r="B13" s="7" t="s">
        <v>4</v>
      </c>
      <c r="C13" s="7"/>
      <c r="D13" s="7"/>
      <c r="E13" s="7"/>
      <c r="F13" s="7"/>
      <c r="G13" s="8" t="s">
        <v>5</v>
      </c>
      <c r="H13" s="9" t="s">
        <v>6</v>
      </c>
      <c r="I13" s="9" t="s">
        <v>7</v>
      </c>
    </row>
    <row r="14" spans="1:9" x14ac:dyDescent="0.25">
      <c r="A14" s="10" t="s">
        <v>8</v>
      </c>
      <c r="B14" s="11"/>
      <c r="C14" s="11"/>
      <c r="D14" s="11"/>
      <c r="E14" s="11"/>
      <c r="F14" s="12"/>
      <c r="G14" s="13" t="s">
        <v>9</v>
      </c>
      <c r="H14" s="14"/>
      <c r="I14" s="72">
        <f>I16+I17+I20+I21+I22</f>
        <v>5250.1</v>
      </c>
    </row>
    <row r="15" spans="1:9" x14ac:dyDescent="0.25">
      <c r="A15" s="15" t="s">
        <v>10</v>
      </c>
      <c r="B15" s="16"/>
      <c r="C15" s="16"/>
      <c r="D15" s="16"/>
      <c r="E15" s="16"/>
      <c r="F15" s="17"/>
      <c r="G15" s="18"/>
      <c r="H15" s="18"/>
      <c r="I15" s="73"/>
    </row>
    <row r="16" spans="1:9" x14ac:dyDescent="0.25">
      <c r="A16" s="19" t="s">
        <v>11</v>
      </c>
      <c r="B16" s="20"/>
      <c r="C16" s="20"/>
      <c r="D16" s="20"/>
      <c r="E16" s="20"/>
      <c r="F16" s="21"/>
      <c r="G16" s="22" t="s">
        <v>9</v>
      </c>
      <c r="H16" s="23" t="s">
        <v>12</v>
      </c>
      <c r="I16" s="74">
        <v>757.6</v>
      </c>
    </row>
    <row r="17" spans="1:10" ht="35.25" customHeight="1" x14ac:dyDescent="0.25">
      <c r="A17" s="110" t="s">
        <v>50</v>
      </c>
      <c r="B17" s="111"/>
      <c r="C17" s="111"/>
      <c r="D17" s="111"/>
      <c r="E17" s="111"/>
      <c r="F17" s="112"/>
      <c r="G17" s="93" t="s">
        <v>9</v>
      </c>
      <c r="H17" s="41" t="s">
        <v>13</v>
      </c>
      <c r="I17" s="76">
        <v>3</v>
      </c>
    </row>
    <row r="18" spans="1:10" x14ac:dyDescent="0.25">
      <c r="A18" s="15" t="s">
        <v>14</v>
      </c>
      <c r="B18" s="16"/>
      <c r="C18" s="16"/>
      <c r="D18" s="16"/>
      <c r="E18" s="16"/>
      <c r="F18" s="17"/>
      <c r="G18" s="24"/>
      <c r="H18" s="25"/>
      <c r="I18" s="75"/>
    </row>
    <row r="19" spans="1:10" x14ac:dyDescent="0.25">
      <c r="A19" s="26" t="s">
        <v>15</v>
      </c>
      <c r="B19" s="27"/>
      <c r="C19" s="27"/>
      <c r="D19" s="27"/>
      <c r="E19" s="27"/>
      <c r="F19" s="28"/>
      <c r="G19" s="29"/>
      <c r="H19" s="30"/>
      <c r="I19" s="76"/>
    </row>
    <row r="20" spans="1:10" x14ac:dyDescent="0.25">
      <c r="A20" s="19" t="s">
        <v>16</v>
      </c>
      <c r="B20" s="20"/>
      <c r="C20" s="20"/>
      <c r="D20" s="20"/>
      <c r="E20" s="20"/>
      <c r="F20" s="21"/>
      <c r="G20" s="22" t="s">
        <v>9</v>
      </c>
      <c r="H20" s="22" t="s">
        <v>17</v>
      </c>
      <c r="I20" s="77">
        <v>4471.8</v>
      </c>
    </row>
    <row r="21" spans="1:10" x14ac:dyDescent="0.25">
      <c r="A21" s="31" t="s">
        <v>19</v>
      </c>
      <c r="B21" s="32"/>
      <c r="C21" s="32"/>
      <c r="D21" s="32"/>
      <c r="E21" s="32"/>
      <c r="F21" s="33"/>
      <c r="G21" s="22" t="s">
        <v>9</v>
      </c>
      <c r="H21" s="22" t="s">
        <v>20</v>
      </c>
      <c r="I21" s="78">
        <v>17</v>
      </c>
    </row>
    <row r="22" spans="1:10" x14ac:dyDescent="0.25">
      <c r="A22" s="31" t="s">
        <v>21</v>
      </c>
      <c r="B22" s="32"/>
      <c r="C22" s="32"/>
      <c r="D22" s="32"/>
      <c r="E22" s="32"/>
      <c r="F22" s="33"/>
      <c r="G22" s="22" t="s">
        <v>9</v>
      </c>
      <c r="H22" s="22" t="s">
        <v>22</v>
      </c>
      <c r="I22" s="78">
        <v>0.7</v>
      </c>
    </row>
    <row r="23" spans="1:10" x14ac:dyDescent="0.25">
      <c r="A23" s="34" t="s">
        <v>23</v>
      </c>
      <c r="B23" s="35"/>
      <c r="C23" s="35"/>
      <c r="D23" s="35"/>
      <c r="E23" s="35"/>
      <c r="F23" s="36"/>
      <c r="G23" s="37" t="s">
        <v>12</v>
      </c>
      <c r="H23" s="38"/>
      <c r="I23" s="72">
        <v>115.1</v>
      </c>
    </row>
    <row r="24" spans="1:10" x14ac:dyDescent="0.25">
      <c r="A24" s="31" t="s">
        <v>24</v>
      </c>
      <c r="B24" s="39"/>
      <c r="C24" s="39"/>
      <c r="D24" s="32"/>
      <c r="E24" s="32"/>
      <c r="F24" s="33"/>
      <c r="G24" s="22" t="s">
        <v>12</v>
      </c>
      <c r="H24" s="22" t="s">
        <v>13</v>
      </c>
      <c r="I24" s="78">
        <v>115.1</v>
      </c>
    </row>
    <row r="25" spans="1:10" ht="18" customHeight="1" x14ac:dyDescent="0.25">
      <c r="A25" s="104" t="s">
        <v>42</v>
      </c>
      <c r="B25" s="105"/>
      <c r="C25" s="105"/>
      <c r="D25" s="105"/>
      <c r="E25" s="105"/>
      <c r="F25" s="106"/>
      <c r="G25" s="68" t="s">
        <v>13</v>
      </c>
      <c r="H25" s="69"/>
      <c r="I25" s="79">
        <f>I26</f>
        <v>359.1</v>
      </c>
    </row>
    <row r="26" spans="1:10" ht="14.25" customHeight="1" x14ac:dyDescent="0.25">
      <c r="A26" s="107" t="s">
        <v>44</v>
      </c>
      <c r="B26" s="108"/>
      <c r="C26" s="108"/>
      <c r="D26" s="108"/>
      <c r="E26" s="108"/>
      <c r="F26" s="109"/>
      <c r="G26" s="71" t="s">
        <v>13</v>
      </c>
      <c r="H26" s="71" t="s">
        <v>43</v>
      </c>
      <c r="I26" s="80">
        <v>359.1</v>
      </c>
      <c r="J26" s="70"/>
    </row>
    <row r="27" spans="1:10" x14ac:dyDescent="0.25">
      <c r="A27" s="34" t="s">
        <v>25</v>
      </c>
      <c r="B27" s="35"/>
      <c r="C27" s="35"/>
      <c r="D27" s="35"/>
      <c r="E27" s="35"/>
      <c r="F27" s="36"/>
      <c r="G27" s="37" t="s">
        <v>17</v>
      </c>
      <c r="H27" s="38"/>
      <c r="I27" s="72">
        <f>I28+I29</f>
        <v>2271.6</v>
      </c>
    </row>
    <row r="28" spans="1:10" x14ac:dyDescent="0.25">
      <c r="A28" s="40" t="s">
        <v>26</v>
      </c>
      <c r="B28" s="39"/>
      <c r="C28" s="39"/>
      <c r="D28" s="32"/>
      <c r="E28" s="32"/>
      <c r="F28" s="33"/>
      <c r="G28" s="41" t="s">
        <v>17</v>
      </c>
      <c r="H28" s="41" t="s">
        <v>9</v>
      </c>
      <c r="I28" s="78">
        <v>34.6</v>
      </c>
    </row>
    <row r="29" spans="1:10" x14ac:dyDescent="0.25">
      <c r="A29" s="40" t="s">
        <v>27</v>
      </c>
      <c r="B29" s="39"/>
      <c r="C29" s="39"/>
      <c r="D29" s="32"/>
      <c r="E29" s="32"/>
      <c r="F29" s="33"/>
      <c r="G29" s="41" t="s">
        <v>17</v>
      </c>
      <c r="H29" s="41" t="s">
        <v>28</v>
      </c>
      <c r="I29" s="78">
        <v>2237</v>
      </c>
    </row>
    <row r="30" spans="1:10" x14ac:dyDescent="0.25">
      <c r="A30" s="42" t="s">
        <v>29</v>
      </c>
      <c r="B30" s="43"/>
      <c r="C30" s="43"/>
      <c r="D30" s="43"/>
      <c r="E30" s="43"/>
      <c r="F30" s="44"/>
      <c r="G30" s="37" t="s">
        <v>30</v>
      </c>
      <c r="H30" s="45"/>
      <c r="I30" s="81">
        <f>I31+I32</f>
        <v>3221</v>
      </c>
    </row>
    <row r="31" spans="1:10" x14ac:dyDescent="0.25">
      <c r="A31" s="89" t="s">
        <v>49</v>
      </c>
      <c r="B31" s="90"/>
      <c r="C31" s="90"/>
      <c r="D31" s="90"/>
      <c r="E31" s="90"/>
      <c r="F31" s="91"/>
      <c r="G31" s="71" t="s">
        <v>30</v>
      </c>
      <c r="H31" s="71" t="s">
        <v>12</v>
      </c>
      <c r="I31" s="92">
        <v>2377.6999999999998</v>
      </c>
    </row>
    <row r="32" spans="1:10" x14ac:dyDescent="0.25">
      <c r="A32" s="31" t="s">
        <v>31</v>
      </c>
      <c r="B32" s="32"/>
      <c r="C32" s="32"/>
      <c r="D32" s="32"/>
      <c r="E32" s="32"/>
      <c r="F32" s="33"/>
      <c r="G32" s="22" t="s">
        <v>30</v>
      </c>
      <c r="H32" s="22" t="s">
        <v>13</v>
      </c>
      <c r="I32" s="82">
        <v>843.3</v>
      </c>
    </row>
    <row r="33" spans="1:9" x14ac:dyDescent="0.25">
      <c r="A33" s="46" t="s">
        <v>32</v>
      </c>
      <c r="B33" s="47"/>
      <c r="C33" s="47"/>
      <c r="D33" s="47"/>
      <c r="E33" s="47"/>
      <c r="F33" s="48"/>
      <c r="G33" s="49" t="s">
        <v>18</v>
      </c>
      <c r="H33" s="49"/>
      <c r="I33" s="83">
        <v>30.5</v>
      </c>
    </row>
    <row r="34" spans="1:9" x14ac:dyDescent="0.25">
      <c r="A34" s="50" t="s">
        <v>33</v>
      </c>
      <c r="B34" s="51"/>
      <c r="C34" s="51"/>
      <c r="D34" s="51"/>
      <c r="E34" s="51"/>
      <c r="F34" s="51"/>
      <c r="G34" s="52"/>
      <c r="H34" s="53"/>
      <c r="I34" s="84"/>
    </row>
    <row r="35" spans="1:9" x14ac:dyDescent="0.25">
      <c r="A35" s="54" t="s">
        <v>34</v>
      </c>
      <c r="B35" s="55"/>
      <c r="C35" s="55"/>
      <c r="D35" s="55"/>
      <c r="E35" s="55"/>
      <c r="F35" s="55"/>
      <c r="G35" s="56" t="s">
        <v>18</v>
      </c>
      <c r="H35" s="57" t="s">
        <v>30</v>
      </c>
      <c r="I35" s="85">
        <v>30.5</v>
      </c>
    </row>
    <row r="36" spans="1:9" x14ac:dyDescent="0.25">
      <c r="A36" s="58" t="s">
        <v>35</v>
      </c>
      <c r="B36" s="59"/>
      <c r="C36" s="59"/>
      <c r="D36" s="59"/>
      <c r="E36" s="59"/>
      <c r="F36" s="60"/>
      <c r="G36" s="37" t="s">
        <v>36</v>
      </c>
      <c r="H36" s="61"/>
      <c r="I36" s="86">
        <f>I37</f>
        <v>3416.6</v>
      </c>
    </row>
    <row r="37" spans="1:9" x14ac:dyDescent="0.25">
      <c r="A37" s="40" t="s">
        <v>37</v>
      </c>
      <c r="B37" s="39"/>
      <c r="C37" s="39"/>
      <c r="D37" s="39"/>
      <c r="E37" s="39"/>
      <c r="F37" s="62"/>
      <c r="G37" s="41" t="s">
        <v>36</v>
      </c>
      <c r="H37" s="41" t="s">
        <v>9</v>
      </c>
      <c r="I37" s="78">
        <v>3416.6</v>
      </c>
    </row>
    <row r="38" spans="1:9" x14ac:dyDescent="0.25">
      <c r="A38" s="104" t="s">
        <v>51</v>
      </c>
      <c r="B38" s="113"/>
      <c r="C38" s="113"/>
      <c r="D38" s="113"/>
      <c r="E38" s="113"/>
      <c r="F38" s="114"/>
      <c r="G38" s="68" t="s">
        <v>20</v>
      </c>
      <c r="H38" s="69"/>
      <c r="I38" s="95">
        <v>25</v>
      </c>
    </row>
    <row r="39" spans="1:9" x14ac:dyDescent="0.25">
      <c r="A39" s="99" t="s">
        <v>52</v>
      </c>
      <c r="B39" s="100"/>
      <c r="C39" s="100"/>
      <c r="D39" s="100"/>
      <c r="E39" s="100"/>
      <c r="F39" s="101"/>
      <c r="G39" s="22" t="s">
        <v>20</v>
      </c>
      <c r="H39" s="22" t="s">
        <v>9</v>
      </c>
      <c r="I39" s="94">
        <v>25</v>
      </c>
    </row>
    <row r="40" spans="1:9" x14ac:dyDescent="0.25">
      <c r="A40" s="42" t="s">
        <v>38</v>
      </c>
      <c r="B40" s="43"/>
      <c r="C40" s="43"/>
      <c r="D40" s="43"/>
      <c r="E40" s="43"/>
      <c r="F40" s="44"/>
      <c r="G40" s="37" t="s">
        <v>39</v>
      </c>
      <c r="H40" s="45"/>
      <c r="I40" s="81">
        <v>84.164000000000001</v>
      </c>
    </row>
    <row r="41" spans="1:9" x14ac:dyDescent="0.25">
      <c r="A41" s="63" t="s">
        <v>40</v>
      </c>
      <c r="B41" s="16"/>
      <c r="C41" s="16"/>
      <c r="D41" s="16"/>
      <c r="E41" s="16"/>
      <c r="F41" s="17"/>
      <c r="G41" s="22" t="s">
        <v>39</v>
      </c>
      <c r="H41" s="22" t="s">
        <v>13</v>
      </c>
      <c r="I41" s="87">
        <v>84.164000000000001</v>
      </c>
    </row>
    <row r="42" spans="1:9" x14ac:dyDescent="0.25">
      <c r="A42" s="64"/>
      <c r="B42" s="65" t="s">
        <v>41</v>
      </c>
      <c r="C42" s="65"/>
      <c r="D42" s="65"/>
      <c r="E42" s="65"/>
      <c r="F42" s="66"/>
      <c r="G42" s="66"/>
      <c r="H42" s="67"/>
      <c r="I42" s="88">
        <f>I14+I23+I25+I27+I30+I33+I36+I38+I40</f>
        <v>14773.164000000002</v>
      </c>
    </row>
    <row r="44" spans="1:9" x14ac:dyDescent="0.25">
      <c r="A44" t="s">
        <v>54</v>
      </c>
    </row>
    <row r="47" spans="1:9" x14ac:dyDescent="0.25">
      <c r="A47" t="s">
        <v>55</v>
      </c>
    </row>
  </sheetData>
  <mergeCells count="6">
    <mergeCell ref="A39:F39"/>
    <mergeCell ref="E4:I4"/>
    <mergeCell ref="A25:F25"/>
    <mergeCell ref="A26:F26"/>
    <mergeCell ref="A17:F17"/>
    <mergeCell ref="A38:F3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2019-11-08T06:39:31Z</dcterms:modified>
</cp:coreProperties>
</file>