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19" sheetId="1" r:id="rId1"/>
    <sheet name="Лист3" sheetId="3" r:id="rId2"/>
  </sheets>
  <definedNames>
    <definedName name="_xlnm.Print_Area" localSheetId="0">'2019'!$A$2:$H$107</definedName>
  </definedNames>
  <calcPr calcId="162913"/>
</workbook>
</file>

<file path=xl/calcChain.xml><?xml version="1.0" encoding="utf-8"?>
<calcChain xmlns="http://schemas.openxmlformats.org/spreadsheetml/2006/main">
  <c r="H81" i="1" l="1"/>
  <c r="H80" i="1" s="1"/>
  <c r="H89" i="1" l="1"/>
  <c r="H76" i="1" s="1"/>
  <c r="H12" i="1" l="1"/>
  <c r="H101" i="1" s="1"/>
</calcChain>
</file>

<file path=xl/sharedStrings.xml><?xml version="1.0" encoding="utf-8"?>
<sst xmlns="http://schemas.openxmlformats.org/spreadsheetml/2006/main" count="149" uniqueCount="139">
  <si>
    <t xml:space="preserve">                                                            </t>
  </si>
  <si>
    <t>Наименование</t>
  </si>
  <si>
    <t>код</t>
  </si>
  <si>
    <t xml:space="preserve">главного </t>
  </si>
  <si>
    <t>код  доходов</t>
  </si>
  <si>
    <t>админист</t>
  </si>
  <si>
    <t>доходов</t>
  </si>
  <si>
    <t>НАЛОГОВЫЕ И НЕНАЛОГОВЫЕ ДОХОДЫ</t>
  </si>
  <si>
    <t>000</t>
  </si>
  <si>
    <t>10000000000000000</t>
  </si>
  <si>
    <t>НАЛОГИ НА ПРИБЫЛЬ, ДОХОДЫ</t>
  </si>
  <si>
    <t>10100000000000000</t>
  </si>
  <si>
    <t xml:space="preserve">Налог на доходы физических лиц                                    </t>
  </si>
  <si>
    <t>10102000010000110</t>
  </si>
  <si>
    <t xml:space="preserve">Налог на доходы физических лиц с доходов, источником которых                                     </t>
  </si>
  <si>
    <t xml:space="preserve">является налоговый агент, за исключением доходов, в  </t>
  </si>
  <si>
    <t xml:space="preserve">осуществляется в соответствии со статьями 227, 227,1 и 228 </t>
  </si>
  <si>
    <t>Налогового кодекса Российской Федерации</t>
  </si>
  <si>
    <t>10102010010000110</t>
  </si>
  <si>
    <t>осуществления деятельности физическими лицами,</t>
  </si>
  <si>
    <t>зарегистрированными в качестве индивидуальных предпринима</t>
  </si>
  <si>
    <t>частной практикой в соответствии со статьей 227 Налогового</t>
  </si>
  <si>
    <t>кодекса Российской Федерации</t>
  </si>
  <si>
    <t>10102020011000110</t>
  </si>
  <si>
    <t xml:space="preserve">физическими лицами, в соответствии со статьей 228 </t>
  </si>
  <si>
    <t>10102030010000110</t>
  </si>
  <si>
    <t>НАЛОГИ НА ТОВАРЫ (РАБОТЫ,УСЛУГИ),РЕАЛИЗУЕМЫЕ</t>
  </si>
  <si>
    <t>НА ТЕРРИТОРИИ РОССИЙСКОЙ ФЕДЕРАЦИИ</t>
  </si>
  <si>
    <t xml:space="preserve">Акцизы по подакцизным товарам (продукции), </t>
  </si>
  <si>
    <t>производимым на территории Российской Федерации</t>
  </si>
  <si>
    <t xml:space="preserve">распределению между бюджетами субъектов РФ и местными </t>
  </si>
  <si>
    <t>бюджетами с учетом установленных дифференцированных</t>
  </si>
  <si>
    <t>нормативов отчислений в местные бюджеты</t>
  </si>
  <si>
    <t>Доходы от уплаты акцизов на моторные масла для дизельных</t>
  </si>
  <si>
    <t>и (или) карбюраторных (инжекторных) двигателей, подлежащие</t>
  </si>
  <si>
    <t>Доходы от уплаты акцизов на автомобильный бензин,</t>
  </si>
  <si>
    <t>подлежащие распределению между бюджетами субъектов РФ</t>
  </si>
  <si>
    <t>и местными бюджетами с учетом установленных</t>
  </si>
  <si>
    <t>дифференцированных нормативов отчислений в местные бюджеты</t>
  </si>
  <si>
    <t>Доходы от уплаты акцизов на прямогонный бензин, подлежащие</t>
  </si>
  <si>
    <t xml:space="preserve">НАЛОГИ НА ИМУЩЕСТВО                                                 </t>
  </si>
  <si>
    <t>10600000000000000</t>
  </si>
  <si>
    <t xml:space="preserve">Налоги на имущество физических лиц                           </t>
  </si>
  <si>
    <t>10601000000000110</t>
  </si>
  <si>
    <t>Налоги на имущество физических лиц, взимаемых по ставках,</t>
  </si>
  <si>
    <t>применяемым к объектам налогообложения, расположенным</t>
  </si>
  <si>
    <t xml:space="preserve">в границах поселений                                                       </t>
  </si>
  <si>
    <t>10601030101000110</t>
  </si>
  <si>
    <t xml:space="preserve">Земельный налог                                                              </t>
  </si>
  <si>
    <t>10606000000000110</t>
  </si>
  <si>
    <t>Земельный налог с организаций</t>
  </si>
  <si>
    <t>1060603000000110</t>
  </si>
  <si>
    <t>Земельный налог с организаций, обладающих земельным участком,</t>
  </si>
  <si>
    <t>расположенным в границах сельских поселений</t>
  </si>
  <si>
    <t>10606033100000110</t>
  </si>
  <si>
    <t>10606040000000110</t>
  </si>
  <si>
    <t>Земельный налог с физических лиц, обладающих земельным</t>
  </si>
  <si>
    <t>участком, расположенным в границах сельских поселений</t>
  </si>
  <si>
    <t>10606043100000110</t>
  </si>
  <si>
    <t xml:space="preserve">ГОСУДАРСТВЕННАЯ  ПОШЛИНА                                   </t>
  </si>
  <si>
    <t>10800000000000000</t>
  </si>
  <si>
    <t>Государственная пошлина за совершение нотариальных</t>
  </si>
  <si>
    <t>действий (за исключением действий ,совершаемых</t>
  </si>
  <si>
    <t>10804000010000110</t>
  </si>
  <si>
    <t>10804020010000110</t>
  </si>
  <si>
    <t xml:space="preserve">БЕЗВОЗМЕЗДНЫЕ  ПОСТУПЛЕНИЯ                                  </t>
  </si>
  <si>
    <t>20000000000000000</t>
  </si>
  <si>
    <t>БЮДЖЕТНОЙ СИСТЕМЫ РОССИЙСКОЙ ФЕДЕРАЦИИ</t>
  </si>
  <si>
    <t>20200000000000000</t>
  </si>
  <si>
    <t>Дотации бюджетам субъектов Российской Федерации и</t>
  </si>
  <si>
    <t xml:space="preserve">муниципальных образований                                       </t>
  </si>
  <si>
    <t>Дотации на выравнивание бюджетной обеспеченности</t>
  </si>
  <si>
    <t xml:space="preserve">бюджетной обеспеченности                                              </t>
  </si>
  <si>
    <t>воинского учета на территориях, где отсутствуют военные</t>
  </si>
  <si>
    <t xml:space="preserve">комиссариаты                                                                   </t>
  </si>
  <si>
    <t>20203015100000151</t>
  </si>
  <si>
    <t>Доходы бюджета  - ИТОГО</t>
  </si>
  <si>
    <t>281</t>
  </si>
  <si>
    <t>2019 год</t>
  </si>
  <si>
    <t xml:space="preserve">                </t>
  </si>
  <si>
    <t xml:space="preserve">отношении которых исчисление и уплата налога </t>
  </si>
  <si>
    <t xml:space="preserve">БЕЗВОЗМЕЗДНЫЕ  ПОСТУПЛЕНИЯ  ОТ  ДРУГИХ БЮДЖЕТОВ                            </t>
  </si>
  <si>
    <t xml:space="preserve">Дотации бюджетам сельских поселений на выравнивание 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</si>
  <si>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</si>
  <si>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</t>
  </si>
  <si>
    <t>Субвенции бюджетам на осуществление первичного учета на территориях, где отсутствуют военные комиссариаты</t>
  </si>
  <si>
    <t xml:space="preserve">Налог на доходы физических лиц с доходов, полученных от                                     </t>
  </si>
  <si>
    <t>телей, нотариусов, занимающихся частной практикой, адвокатов,</t>
  </si>
  <si>
    <t>учредивших адвокатские кабинеты и других лиц, занимающихся</t>
  </si>
  <si>
    <t>Налог на доходы физических лиц доходов, полученных</t>
  </si>
  <si>
    <t>Доходы от уплаты акцизов на дизельное топливо, подлежащие</t>
  </si>
  <si>
    <t>Земельный налог, с физических лиц</t>
  </si>
  <si>
    <t>консульскими учреждениями Российской Федерации</t>
  </si>
  <si>
    <t xml:space="preserve">Государственная пошлина за совершение нотариальных 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</si>
  <si>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</si>
  <si>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</si>
  <si>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действий должностными лицами органов местного самоуправления,</t>
  </si>
  <si>
    <t>уполномоченными в соответствии с законодательными актами РФ</t>
  </si>
  <si>
    <t>на совершение нотариальных действий</t>
  </si>
  <si>
    <t>тыс.руб.</t>
  </si>
  <si>
    <t>ДОХОДЫ ТО ИСПОЛЬЗОВАНИЯ ИМУЩЕСТВА, НАХОДЯЩЕГОСЯ В ГОСУДАРСТВЕННОЙ И МУНИЦИПАЛЬНОЙ СОБСТВЕННОСТИ</t>
  </si>
  <si>
    <t>11100000000000000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</si>
  <si>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</si>
  <si>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11105035100000120</t>
  </si>
  <si>
    <t>ШТРАФЫ, САНКЦИИ, ВОЗМЕЩЕНИЕ УЩЕРБА</t>
  </si>
  <si>
    <t>11600000000000000</t>
  </si>
  <si>
    <t>Прочие поступления от денежных взысканий (штрафов) и иных сумм возмещения ущерба, зачисляемые в бюджеты сельских поселений</t>
  </si>
  <si>
    <t>11690050100000140</t>
  </si>
  <si>
    <t>20210000000000150</t>
  </si>
  <si>
    <t>20230000000000150</t>
  </si>
  <si>
    <t>20230024000000150</t>
  </si>
  <si>
    <t xml:space="preserve">                  </t>
  </si>
  <si>
    <t>Прогнозируемые доходы бюджета Кумарейского муниципального образования  (сельского поселения) на 2019 год</t>
  </si>
  <si>
    <t>10010302230010000110</t>
  </si>
  <si>
    <t>10010302240010000110</t>
  </si>
  <si>
    <t>10010302250010000110</t>
  </si>
  <si>
    <t>10010302260010000110</t>
  </si>
  <si>
    <t>10010300000010000110</t>
  </si>
  <si>
    <t>10010300000000000110</t>
  </si>
  <si>
    <t xml:space="preserve">Председатель Думы Кумарейского МО                                            </t>
  </si>
  <si>
    <t>Глава Кумарейского МО</t>
  </si>
  <si>
    <t>В.К. Савинов</t>
  </si>
  <si>
    <t>Субсидии бюджетам субъектов Российской Федерации и муниципальных образований (межбюджетные субсидии)</t>
  </si>
  <si>
    <t>Прочие субсидии</t>
  </si>
  <si>
    <t>Прочие субсидии бюджетам поселений</t>
  </si>
  <si>
    <t>20229999100000150</t>
  </si>
  <si>
    <t>20229999000000150</t>
  </si>
  <si>
    <t>20220000000000150</t>
  </si>
  <si>
    <t>20230024100000150</t>
  </si>
  <si>
    <t>20215001100000150</t>
  </si>
  <si>
    <t>20235118000000150</t>
  </si>
  <si>
    <t xml:space="preserve">Прочие безвозмездные поступления  </t>
  </si>
  <si>
    <t>Прочие безвозмездные поступления  в бюджеты сельских поселений</t>
  </si>
  <si>
    <t>20705000000000180</t>
  </si>
  <si>
    <t>20705030100000180</t>
  </si>
  <si>
    <r>
      <t xml:space="preserve">Приложение 1
к Решению Думы Кумарейского муниципального образования
«О бюджете Кумарейского муниципального образования
(сельского поселения) на 2019 год и на плановый
период 2020 и 2021 годов»
от </t>
    </r>
    <r>
      <rPr>
        <sz val="11"/>
        <rFont val="Courier New"/>
        <family val="3"/>
        <charset val="204"/>
      </rPr>
      <t xml:space="preserve">25.12.2018 года № 10/2
</t>
    </r>
  </si>
  <si>
    <t>20700000000000150</t>
  </si>
  <si>
    <r>
      <t xml:space="preserve">Исполнитель                                                   </t>
    </r>
    <r>
      <rPr>
        <b/>
        <sz val="8"/>
        <color theme="1"/>
        <rFont val="Courier New"/>
        <family val="3"/>
        <charset val="204"/>
      </rPr>
      <t xml:space="preserve">         А.А. Наумова</t>
    </r>
  </si>
  <si>
    <r>
      <t>Приложение 1    
к Решению Думы Кумарейского муниципального образования
«О внесении изменений в решение Думы Кумарейского
муниципального образования «О бюджете Кумарейского
муниципального образования(сельского поселения)
на 2019 год и на плановый период 2020 и 2021 годов»
от</t>
    </r>
    <r>
      <rPr>
        <sz val="11"/>
        <rFont val="Courier New"/>
        <family val="3"/>
        <charset val="204"/>
      </rPr>
      <t xml:space="preserve"> 13.11.2019 года</t>
    </r>
    <r>
      <rPr>
        <sz val="11"/>
        <color rgb="FFFF0000"/>
        <rFont val="Courier New"/>
        <family val="3"/>
        <charset val="204"/>
      </rPr>
      <t xml:space="preserve"> </t>
    </r>
    <r>
      <rPr>
        <sz val="11"/>
        <rFont val="Courier New"/>
        <family val="3"/>
        <charset val="204"/>
      </rPr>
      <t>№ 12/1</t>
    </r>
    <r>
      <rPr>
        <sz val="11"/>
        <color rgb="FFFF0000"/>
        <rFont val="Courier New"/>
        <family val="3"/>
        <charset val="204"/>
      </rPr>
      <t xml:space="preserve"> </t>
    </r>
    <r>
      <rPr>
        <sz val="11"/>
        <color theme="1"/>
        <rFont val="Courier New"/>
        <family val="3"/>
        <charset val="204"/>
      </rPr>
      <t xml:space="preserve">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</si>
</sst>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sz val="8"/>
      <name val="Arial Cyr"/>
      <charset val="204"/>
    </font>
    <font>
      <b/>
      <sz val="8"/>
      <name val="Courier New"/>
      <family val="3"/>
      <charset val="204"/>
    </font>
    <font>
      <sz val="8"/>
      <color theme="1"/>
      <name val="Arial"/>
      <family val="2"/>
      <charset val="204"/>
    </font>
    <font>
      <sz val="8"/>
      <color theme="1"/>
      <name val="Courier New"/>
      <family val="3"/>
      <charset val="204"/>
    </font>
    <font>
      <b/>
      <sz val="8"/>
      <color theme="1"/>
      <name val="Courier New"/>
      <family val="3"/>
      <charset val="204"/>
    </font>
    <font>
      <sz val="11"/>
      <color theme="1"/>
      <name val="Courier New"/>
      <family val="3"/>
      <charset val="204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rgb="FFFF0000"/>
      <name val="Courier New"/>
      <family val="3"/>
      <charset val="204"/>
    </font>
    <font>
      <sz val="11"/>
      <name val="Courier New"/>
      <family val="3"/>
      <charset val="204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0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/>
    <xf numFmtId="0" fontId="1" fillId="2" borderId="0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/>
    <xf numFmtId="0" fontId="1" fillId="2" borderId="7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49" fontId="1" fillId="3" borderId="5" xfId="0" applyNumberFormat="1" applyFont="1" applyFill="1" applyBorder="1" applyAlignment="1">
      <alignment horizontal="center" shrinkToFit="1"/>
    </xf>
    <xf numFmtId="0" fontId="1" fillId="3" borderId="1" xfId="0" applyFont="1" applyFill="1" applyBorder="1"/>
    <xf numFmtId="0" fontId="1" fillId="3" borderId="2" xfId="0" applyFont="1" applyFill="1" applyBorder="1"/>
    <xf numFmtId="0" fontId="1" fillId="3" borderId="4" xfId="0" applyFont="1" applyFill="1" applyBorder="1"/>
    <xf numFmtId="0" fontId="1" fillId="3" borderId="0" xfId="0" applyFont="1" applyFill="1" applyBorder="1"/>
    <xf numFmtId="0" fontId="1" fillId="3" borderId="5" xfId="0" applyFont="1" applyFill="1" applyBorder="1" applyAlignment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 applyAlignment="1">
      <alignment horizontal="center"/>
    </xf>
    <xf numFmtId="49" fontId="1" fillId="3" borderId="8" xfId="0" applyNumberFormat="1" applyFont="1" applyFill="1" applyBorder="1" applyAlignment="1">
      <alignment horizontal="center" shrinkToFit="1"/>
    </xf>
    <xf numFmtId="0" fontId="1" fillId="3" borderId="4" xfId="0" applyFont="1" applyFill="1" applyBorder="1" applyAlignment="1">
      <alignment horizontal="center"/>
    </xf>
    <xf numFmtId="0" fontId="4" fillId="0" borderId="0" xfId="0" applyFont="1"/>
    <xf numFmtId="0" fontId="1" fillId="3" borderId="1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 shrinkToFit="1"/>
    </xf>
    <xf numFmtId="49" fontId="1" fillId="3" borderId="0" xfId="0" applyNumberFormat="1" applyFont="1" applyFill="1" applyBorder="1" applyAlignment="1">
      <alignment horizontal="center" shrinkToFit="1"/>
    </xf>
    <xf numFmtId="49" fontId="1" fillId="3" borderId="3" xfId="0" applyNumberFormat="1" applyFont="1" applyFill="1" applyBorder="1" applyAlignment="1">
      <alignment horizontal="center" shrinkToFit="1"/>
    </xf>
    <xf numFmtId="0" fontId="1" fillId="3" borderId="3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3" xfId="0" applyFont="1" applyFill="1" applyBorder="1"/>
    <xf numFmtId="0" fontId="1" fillId="3" borderId="14" xfId="0" applyFont="1" applyFill="1" applyBorder="1"/>
    <xf numFmtId="49" fontId="3" fillId="3" borderId="0" xfId="0" applyNumberFormat="1" applyFont="1" applyFill="1" applyBorder="1" applyAlignment="1">
      <alignment horizontal="center" shrinkToFit="1"/>
    </xf>
    <xf numFmtId="0" fontId="1" fillId="3" borderId="0" xfId="0" applyFont="1" applyFill="1"/>
    <xf numFmtId="0" fontId="1" fillId="3" borderId="15" xfId="0" applyFont="1" applyFill="1" applyBorder="1"/>
    <xf numFmtId="0" fontId="0" fillId="3" borderId="0" xfId="0" applyFill="1"/>
    <xf numFmtId="49" fontId="1" fillId="3" borderId="7" xfId="0" applyNumberFormat="1" applyFont="1" applyFill="1" applyBorder="1" applyAlignment="1">
      <alignment horizontal="center" shrinkToFit="1"/>
    </xf>
    <xf numFmtId="0" fontId="3" fillId="4" borderId="9" xfId="0" applyFont="1" applyFill="1" applyBorder="1"/>
    <xf numFmtId="0" fontId="3" fillId="4" borderId="10" xfId="0" applyFont="1" applyFill="1" applyBorder="1"/>
    <xf numFmtId="0" fontId="1" fillId="4" borderId="11" xfId="0" applyFont="1" applyFill="1" applyBorder="1"/>
    <xf numFmtId="49" fontId="3" fillId="4" borderId="9" xfId="0" applyNumberFormat="1" applyFont="1" applyFill="1" applyBorder="1" applyAlignment="1">
      <alignment horizontal="center" shrinkToFit="1"/>
    </xf>
    <xf numFmtId="0" fontId="1" fillId="4" borderId="10" xfId="0" applyFont="1" applyFill="1" applyBorder="1"/>
    <xf numFmtId="0" fontId="3" fillId="4" borderId="11" xfId="0" applyFont="1" applyFill="1" applyBorder="1"/>
    <xf numFmtId="0" fontId="3" fillId="4" borderId="3" xfId="0" applyFont="1" applyFill="1" applyBorder="1" applyAlignment="1">
      <alignment horizontal="center"/>
    </xf>
    <xf numFmtId="49" fontId="3" fillId="4" borderId="3" xfId="0" applyNumberFormat="1" applyFont="1" applyFill="1" applyBorder="1" applyAlignment="1">
      <alignment horizontal="center" shrinkToFit="1"/>
    </xf>
    <xf numFmtId="0" fontId="3" fillId="5" borderId="9" xfId="0" applyFont="1" applyFill="1" applyBorder="1"/>
    <xf numFmtId="0" fontId="3" fillId="5" borderId="10" xfId="0" applyFont="1" applyFill="1" applyBorder="1"/>
    <xf numFmtId="0" fontId="3" fillId="5" borderId="12" xfId="0" applyFont="1" applyFill="1" applyBorder="1" applyAlignment="1">
      <alignment horizontal="center"/>
    </xf>
    <xf numFmtId="0" fontId="3" fillId="6" borderId="9" xfId="0" applyFont="1" applyFill="1" applyBorder="1"/>
    <xf numFmtId="0" fontId="3" fillId="6" borderId="10" xfId="0" applyFont="1" applyFill="1" applyBorder="1"/>
    <xf numFmtId="0" fontId="3" fillId="6" borderId="11" xfId="0" applyFont="1" applyFill="1" applyBorder="1"/>
    <xf numFmtId="0" fontId="3" fillId="6" borderId="12" xfId="0" applyFont="1" applyFill="1" applyBorder="1" applyAlignment="1">
      <alignment horizontal="center"/>
    </xf>
    <xf numFmtId="49" fontId="3" fillId="6" borderId="12" xfId="0" applyNumberFormat="1" applyFont="1" applyFill="1" applyBorder="1" applyAlignment="1">
      <alignment horizontal="center" shrinkToFit="1"/>
    </xf>
    <xf numFmtId="0" fontId="3" fillId="5" borderId="1" xfId="0" applyFont="1" applyFill="1" applyBorder="1"/>
    <xf numFmtId="0" fontId="3" fillId="5" borderId="2" xfId="0" applyFont="1" applyFill="1" applyBorder="1"/>
    <xf numFmtId="0" fontId="3" fillId="5" borderId="13" xfId="0" applyFont="1" applyFill="1" applyBorder="1"/>
    <xf numFmtId="0" fontId="3" fillId="5" borderId="3" xfId="0" applyFont="1" applyFill="1" applyBorder="1" applyAlignment="1">
      <alignment horizontal="center"/>
    </xf>
    <xf numFmtId="49" fontId="3" fillId="5" borderId="3" xfId="0" applyNumberFormat="1" applyFont="1" applyFill="1" applyBorder="1" applyAlignment="1">
      <alignment horizontal="center" shrinkToFit="1"/>
    </xf>
    <xf numFmtId="0" fontId="3" fillId="5" borderId="13" xfId="0" applyFont="1" applyFill="1" applyBorder="1" applyAlignment="1">
      <alignment horizontal="center"/>
    </xf>
    <xf numFmtId="0" fontId="3" fillId="5" borderId="4" xfId="0" applyFont="1" applyFill="1" applyBorder="1"/>
    <xf numFmtId="0" fontId="3" fillId="5" borderId="0" xfId="0" applyFont="1" applyFill="1" applyBorder="1"/>
    <xf numFmtId="0" fontId="3" fillId="5" borderId="5" xfId="0" applyFont="1" applyFill="1" applyBorder="1" applyAlignment="1">
      <alignment horizontal="center"/>
    </xf>
    <xf numFmtId="49" fontId="3" fillId="5" borderId="5" xfId="0" applyNumberFormat="1" applyFont="1" applyFill="1" applyBorder="1" applyAlignment="1">
      <alignment horizontal="center" shrinkToFit="1"/>
    </xf>
    <xf numFmtId="0" fontId="3" fillId="5" borderId="14" xfId="0" applyFont="1" applyFill="1" applyBorder="1" applyAlignment="1">
      <alignment horizontal="center"/>
    </xf>
    <xf numFmtId="49" fontId="3" fillId="5" borderId="8" xfId="0" applyNumberFormat="1" applyFont="1" applyFill="1" applyBorder="1" applyAlignment="1">
      <alignment horizontal="center" shrinkToFit="1"/>
    </xf>
    <xf numFmtId="0" fontId="3" fillId="5" borderId="11" xfId="0" applyFont="1" applyFill="1" applyBorder="1" applyAlignment="1">
      <alignment horizontal="center"/>
    </xf>
    <xf numFmtId="49" fontId="3" fillId="5" borderId="2" xfId="0" applyNumberFormat="1" applyFont="1" applyFill="1" applyBorder="1" applyAlignment="1">
      <alignment horizontal="center" shrinkToFit="1"/>
    </xf>
    <xf numFmtId="49" fontId="3" fillId="5" borderId="0" xfId="0" applyNumberFormat="1" applyFont="1" applyFill="1" applyBorder="1" applyAlignment="1">
      <alignment horizontal="center" shrinkToFit="1"/>
    </xf>
    <xf numFmtId="0" fontId="3" fillId="5" borderId="6" xfId="0" applyFont="1" applyFill="1" applyBorder="1"/>
    <xf numFmtId="0" fontId="3" fillId="5" borderId="7" xfId="0" applyFont="1" applyFill="1" applyBorder="1"/>
    <xf numFmtId="0" fontId="3" fillId="5" borderId="8" xfId="0" applyFont="1" applyFill="1" applyBorder="1" applyAlignment="1">
      <alignment horizontal="center"/>
    </xf>
    <xf numFmtId="49" fontId="3" fillId="5" borderId="7" xfId="0" applyNumberFormat="1" applyFont="1" applyFill="1" applyBorder="1" applyAlignment="1">
      <alignment horizontal="center" shrinkToFit="1"/>
    </xf>
    <xf numFmtId="0" fontId="3" fillId="5" borderId="5" xfId="0" applyFont="1" applyFill="1" applyBorder="1"/>
    <xf numFmtId="0" fontId="3" fillId="5" borderId="6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/>
    </xf>
    <xf numFmtId="0" fontId="3" fillId="5" borderId="3" xfId="0" applyFont="1" applyFill="1" applyBorder="1"/>
    <xf numFmtId="0" fontId="3" fillId="6" borderId="1" xfId="0" applyFont="1" applyFill="1" applyBorder="1"/>
    <xf numFmtId="0" fontId="3" fillId="6" borderId="2" xfId="0" applyFont="1" applyFill="1" applyBorder="1"/>
    <xf numFmtId="0" fontId="3" fillId="6" borderId="3" xfId="0" applyFont="1" applyFill="1" applyBorder="1"/>
    <xf numFmtId="0" fontId="3" fillId="6" borderId="3" xfId="0" applyFont="1" applyFill="1" applyBorder="1" applyAlignment="1">
      <alignment horizontal="center"/>
    </xf>
    <xf numFmtId="0" fontId="3" fillId="6" borderId="6" xfId="0" applyFont="1" applyFill="1" applyBorder="1"/>
    <xf numFmtId="0" fontId="3" fillId="6" borderId="7" xfId="0" applyFont="1" applyFill="1" applyBorder="1"/>
    <xf numFmtId="0" fontId="3" fillId="6" borderId="8" xfId="0" applyFont="1" applyFill="1" applyBorder="1" applyAlignment="1">
      <alignment horizontal="center"/>
    </xf>
    <xf numFmtId="49" fontId="3" fillId="6" borderId="8" xfId="0" applyNumberFormat="1" applyFont="1" applyFill="1" applyBorder="1" applyAlignment="1">
      <alignment horizontal="center" shrinkToFit="1"/>
    </xf>
    <xf numFmtId="49" fontId="3" fillId="6" borderId="3" xfId="0" applyNumberFormat="1" applyFont="1" applyFill="1" applyBorder="1" applyAlignment="1">
      <alignment horizontal="center" shrinkToFit="1"/>
    </xf>
    <xf numFmtId="0" fontId="3" fillId="6" borderId="13" xfId="0" applyFont="1" applyFill="1" applyBorder="1" applyAlignment="1">
      <alignment horizontal="center"/>
    </xf>
    <xf numFmtId="0" fontId="3" fillId="6" borderId="4" xfId="0" applyFont="1" applyFill="1" applyBorder="1"/>
    <xf numFmtId="0" fontId="3" fillId="6" borderId="0" xfId="0" applyFont="1" applyFill="1" applyBorder="1"/>
    <xf numFmtId="0" fontId="3" fillId="6" borderId="5" xfId="0" applyFont="1" applyFill="1" applyBorder="1" applyAlignment="1">
      <alignment horizontal="center"/>
    </xf>
    <xf numFmtId="49" fontId="3" fillId="6" borderId="5" xfId="0" applyNumberFormat="1" applyFont="1" applyFill="1" applyBorder="1" applyAlignment="1">
      <alignment horizontal="center" shrinkToFit="1"/>
    </xf>
    <xf numFmtId="0" fontId="3" fillId="6" borderId="14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3" fillId="7" borderId="6" xfId="0" applyFont="1" applyFill="1" applyBorder="1"/>
    <xf numFmtId="0" fontId="1" fillId="7" borderId="7" xfId="0" applyFont="1" applyFill="1" applyBorder="1"/>
    <xf numFmtId="0" fontId="1" fillId="7" borderId="15" xfId="0" applyFont="1" applyFill="1" applyBorder="1"/>
    <xf numFmtId="0" fontId="1" fillId="7" borderId="8" xfId="0" applyFont="1" applyFill="1" applyBorder="1"/>
    <xf numFmtId="49" fontId="3" fillId="7" borderId="8" xfId="0" applyNumberFormat="1" applyFont="1" applyFill="1" applyBorder="1" applyAlignment="1">
      <alignment horizontal="center"/>
    </xf>
    <xf numFmtId="0" fontId="5" fillId="0" borderId="0" xfId="0" applyFont="1"/>
    <xf numFmtId="49" fontId="1" fillId="3" borderId="12" xfId="0" applyNumberFormat="1" applyFont="1" applyFill="1" applyBorder="1" applyAlignment="1">
      <alignment horizontal="center" shrinkToFit="1"/>
    </xf>
    <xf numFmtId="0" fontId="1" fillId="3" borderId="11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164" fontId="3" fillId="6" borderId="12" xfId="0" applyNumberFormat="1" applyFont="1" applyFill="1" applyBorder="1" applyAlignment="1">
      <alignment horizontal="center"/>
    </xf>
    <xf numFmtId="164" fontId="1" fillId="3" borderId="11" xfId="0" applyNumberFormat="1" applyFont="1" applyFill="1" applyBorder="1" applyAlignment="1">
      <alignment horizontal="center"/>
    </xf>
    <xf numFmtId="0" fontId="3" fillId="6" borderId="13" xfId="0" applyFont="1" applyFill="1" applyBorder="1"/>
    <xf numFmtId="164" fontId="3" fillId="6" borderId="11" xfId="0" applyNumberFormat="1" applyFont="1" applyFill="1" applyBorder="1" applyAlignment="1">
      <alignment horizontal="center"/>
    </xf>
    <xf numFmtId="164" fontId="6" fillId="4" borderId="12" xfId="0" applyNumberFormat="1" applyFont="1" applyFill="1" applyBorder="1" applyAlignment="1">
      <alignment horizontal="center" shrinkToFit="1"/>
    </xf>
    <xf numFmtId="0" fontId="1" fillId="0" borderId="0" xfId="0" applyFont="1"/>
    <xf numFmtId="0" fontId="1" fillId="3" borderId="12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center" shrinkToFit="1"/>
    </xf>
    <xf numFmtId="0" fontId="1" fillId="8" borderId="3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/>
    </xf>
    <xf numFmtId="49" fontId="3" fillId="8" borderId="6" xfId="0" applyNumberFormat="1" applyFont="1" applyFill="1" applyBorder="1" applyAlignment="1">
      <alignment horizontal="center" shrinkToFit="1"/>
    </xf>
    <xf numFmtId="0" fontId="3" fillId="8" borderId="8" xfId="0" applyFont="1" applyFill="1" applyBorder="1" applyAlignment="1">
      <alignment horizontal="center"/>
    </xf>
    <xf numFmtId="0" fontId="9" fillId="0" borderId="0" xfId="0" applyFont="1"/>
    <xf numFmtId="164" fontId="1" fillId="5" borderId="8" xfId="0" applyNumberFormat="1" applyFont="1" applyFill="1" applyBorder="1" applyAlignment="1">
      <alignment horizontal="center"/>
    </xf>
    <xf numFmtId="165" fontId="1" fillId="3" borderId="8" xfId="0" applyNumberFormat="1" applyFont="1" applyFill="1" applyBorder="1" applyAlignment="1">
      <alignment horizontal="center"/>
    </xf>
    <xf numFmtId="164" fontId="3" fillId="4" borderId="12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1" fillId="0" borderId="0" xfId="0" applyFont="1"/>
    <xf numFmtId="0" fontId="7" fillId="0" borderId="0" xfId="0" applyFont="1" applyAlignment="1">
      <alignment horizontal="center" wrapText="1"/>
    </xf>
    <xf numFmtId="0" fontId="1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13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0" fontId="1" fillId="3" borderId="15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left" wrapText="1"/>
    </xf>
    <xf numFmtId="0" fontId="1" fillId="3" borderId="11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3" fillId="6" borderId="9" xfId="0" applyFont="1" applyFill="1" applyBorder="1" applyAlignment="1">
      <alignment horizontal="left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3" fillId="6" borderId="11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3" fillId="8" borderId="1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left" vertical="center" wrapText="1"/>
    </xf>
    <xf numFmtId="0" fontId="8" fillId="8" borderId="6" xfId="0" applyFont="1" applyFill="1" applyBorder="1" applyAlignment="1">
      <alignment horizontal="left" vertical="center" wrapText="1"/>
    </xf>
    <xf numFmtId="0" fontId="8" fillId="8" borderId="7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wrapText="1"/>
    </xf>
    <xf numFmtId="0" fontId="12" fillId="5" borderId="10" xfId="0" applyFont="1" applyFill="1" applyBorder="1" applyAlignment="1">
      <alignment wrapText="1"/>
    </xf>
    <xf numFmtId="0" fontId="12" fillId="5" borderId="11" xfId="0" applyFont="1" applyFill="1" applyBorder="1" applyAlignment="1">
      <alignment wrapText="1"/>
    </xf>
    <xf numFmtId="0" fontId="1" fillId="3" borderId="9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00"/>
      <color rgb="FFFF66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tabSelected="1" workbookViewId="0">
      <selection activeCell="E2" sqref="E2:H2"/>
    </sheetView>
  </sheetViews>
  <sheetFormatPr defaultRowHeight="15" x14ac:dyDescent="0.25"/>
  <cols>
    <col min="3" max="3" width="9.85546875" customWidth="1"/>
    <col min="5" max="5" width="43.28515625" customWidth="1"/>
    <col min="6" max="6" width="10.5703125" customWidth="1"/>
    <col min="7" max="7" width="19.85546875" customWidth="1"/>
  </cols>
  <sheetData>
    <row r="1" spans="1:9" x14ac:dyDescent="0.25">
      <c r="A1" s="1"/>
      <c r="B1" s="1"/>
      <c r="C1" s="1"/>
      <c r="D1" s="1"/>
      <c r="E1" s="1"/>
      <c r="F1" s="1"/>
      <c r="G1" s="2" t="s">
        <v>111</v>
      </c>
    </row>
    <row r="2" spans="1:9" ht="120" customHeight="1" x14ac:dyDescent="0.25">
      <c r="A2" s="1"/>
      <c r="B2" s="1"/>
      <c r="C2" s="1"/>
      <c r="D2" s="1"/>
      <c r="E2" s="130" t="s">
        <v>138</v>
      </c>
      <c r="F2" s="130"/>
      <c r="G2" s="130"/>
      <c r="H2" s="130"/>
    </row>
    <row r="3" spans="1:9" x14ac:dyDescent="0.25">
      <c r="A3" s="1"/>
      <c r="B3" s="1"/>
      <c r="C3" s="1"/>
      <c r="D3" s="25"/>
      <c r="E3" s="2"/>
      <c r="F3" s="2"/>
      <c r="G3" s="2"/>
    </row>
    <row r="4" spans="1:9" ht="111.75" customHeight="1" x14ac:dyDescent="0.25">
      <c r="A4" s="118" t="s">
        <v>0</v>
      </c>
      <c r="B4" s="1"/>
      <c r="C4" s="1"/>
      <c r="D4" s="1"/>
      <c r="E4" s="130" t="s">
        <v>135</v>
      </c>
      <c r="F4" s="131"/>
      <c r="G4" s="131"/>
      <c r="H4" s="131"/>
    </row>
    <row r="5" spans="1:9" x14ac:dyDescent="0.25">
      <c r="A5" s="118"/>
      <c r="B5" s="118"/>
      <c r="C5" s="118"/>
      <c r="D5" s="118"/>
      <c r="E5" s="118"/>
      <c r="F5" s="118"/>
      <c r="G5" s="118"/>
    </row>
    <row r="6" spans="1:9" ht="32.25" customHeight="1" x14ac:dyDescent="0.25">
      <c r="A6" s="133" t="s">
        <v>112</v>
      </c>
      <c r="B6" s="133"/>
      <c r="C6" s="133"/>
      <c r="D6" s="133"/>
      <c r="E6" s="133"/>
      <c r="F6" s="133"/>
      <c r="G6" s="133"/>
      <c r="H6" s="133"/>
    </row>
    <row r="7" spans="1:9" x14ac:dyDescent="0.25">
      <c r="A7" s="118"/>
      <c r="B7" s="118"/>
      <c r="C7" s="118"/>
      <c r="D7" s="118"/>
      <c r="E7" s="118"/>
      <c r="F7" s="118"/>
      <c r="G7" s="118"/>
      <c r="H7" s="33" t="s">
        <v>99</v>
      </c>
    </row>
    <row r="8" spans="1:9" x14ac:dyDescent="0.25">
      <c r="A8" s="4"/>
      <c r="B8" s="5" t="s">
        <v>1</v>
      </c>
      <c r="C8" s="5"/>
      <c r="D8" s="5"/>
      <c r="E8" s="5"/>
      <c r="F8" s="6" t="s">
        <v>2</v>
      </c>
      <c r="G8" s="7"/>
      <c r="H8" s="8"/>
    </row>
    <row r="9" spans="1:9" x14ac:dyDescent="0.25">
      <c r="A9" s="9"/>
      <c r="B9" s="10"/>
      <c r="C9" s="10"/>
      <c r="D9" s="10"/>
      <c r="E9" s="10"/>
      <c r="F9" s="11" t="s">
        <v>3</v>
      </c>
      <c r="G9" s="11" t="s">
        <v>4</v>
      </c>
      <c r="H9" s="12" t="s">
        <v>78</v>
      </c>
    </row>
    <row r="10" spans="1:9" x14ac:dyDescent="0.25">
      <c r="A10" s="9"/>
      <c r="B10" s="10"/>
      <c r="C10" s="10"/>
      <c r="D10" s="10"/>
      <c r="E10" s="10"/>
      <c r="F10" s="11" t="s">
        <v>5</v>
      </c>
      <c r="G10" s="13"/>
      <c r="H10" s="14"/>
    </row>
    <row r="11" spans="1:9" x14ac:dyDescent="0.25">
      <c r="A11" s="15"/>
      <c r="B11" s="16"/>
      <c r="C11" s="16"/>
      <c r="D11" s="16"/>
      <c r="E11" s="16"/>
      <c r="F11" s="17" t="s">
        <v>6</v>
      </c>
      <c r="G11" s="13"/>
      <c r="H11" s="18"/>
    </row>
    <row r="12" spans="1:9" x14ac:dyDescent="0.25">
      <c r="A12" s="49" t="s">
        <v>7</v>
      </c>
      <c r="B12" s="50"/>
      <c r="C12" s="50"/>
      <c r="D12" s="50"/>
      <c r="E12" s="51"/>
      <c r="F12" s="52" t="s">
        <v>8</v>
      </c>
      <c r="G12" s="52" t="s">
        <v>9</v>
      </c>
      <c r="H12" s="117">
        <f>SUM(H13+H31+H51+H63+H72+H74)</f>
        <v>1126.8</v>
      </c>
    </row>
    <row r="13" spans="1:9" x14ac:dyDescent="0.25">
      <c r="A13" s="60" t="s">
        <v>10</v>
      </c>
      <c r="B13" s="61"/>
      <c r="C13" s="61"/>
      <c r="D13" s="61"/>
      <c r="E13" s="62"/>
      <c r="F13" s="63">
        <v>182</v>
      </c>
      <c r="G13" s="64" t="s">
        <v>11</v>
      </c>
      <c r="H13" s="64" t="s">
        <v>77</v>
      </c>
    </row>
    <row r="14" spans="1:9" x14ac:dyDescent="0.25">
      <c r="A14" s="65" t="s">
        <v>12</v>
      </c>
      <c r="B14" s="66"/>
      <c r="C14" s="66"/>
      <c r="D14" s="66"/>
      <c r="E14" s="67"/>
      <c r="F14" s="68">
        <v>182</v>
      </c>
      <c r="G14" s="69" t="s">
        <v>13</v>
      </c>
      <c r="H14" s="68">
        <v>281</v>
      </c>
      <c r="I14" s="47"/>
    </row>
    <row r="15" spans="1:9" x14ac:dyDescent="0.25">
      <c r="A15" s="22" t="s">
        <v>14</v>
      </c>
      <c r="B15" s="23"/>
      <c r="C15" s="23"/>
      <c r="D15" s="23"/>
      <c r="E15" s="23"/>
      <c r="F15" s="19"/>
      <c r="G15" s="19"/>
      <c r="H15" s="19"/>
    </row>
    <row r="16" spans="1:9" x14ac:dyDescent="0.25">
      <c r="A16" s="24" t="s">
        <v>15</v>
      </c>
      <c r="B16" s="25"/>
      <c r="C16" s="25"/>
      <c r="D16" s="25"/>
      <c r="E16" s="25"/>
      <c r="F16" s="20"/>
      <c r="G16" s="20"/>
      <c r="H16" s="20"/>
    </row>
    <row r="17" spans="1:8" x14ac:dyDescent="0.25">
      <c r="A17" s="24" t="s">
        <v>80</v>
      </c>
      <c r="B17" s="25"/>
      <c r="C17" s="25"/>
      <c r="D17" s="25"/>
      <c r="E17" s="25"/>
      <c r="F17" s="20"/>
      <c r="G17" s="21"/>
      <c r="H17" s="20"/>
    </row>
    <row r="18" spans="1:8" x14ac:dyDescent="0.25">
      <c r="A18" s="24" t="s">
        <v>16</v>
      </c>
      <c r="B18" s="25"/>
      <c r="C18" s="25"/>
      <c r="D18" s="25"/>
      <c r="E18" s="25"/>
      <c r="F18" s="20"/>
      <c r="G18" s="21"/>
      <c r="H18" s="20"/>
    </row>
    <row r="19" spans="1:8" x14ac:dyDescent="0.25">
      <c r="A19" s="24" t="s">
        <v>17</v>
      </c>
      <c r="B19" s="25"/>
      <c r="C19" s="25"/>
      <c r="D19" s="25"/>
      <c r="E19" s="25"/>
      <c r="F19" s="30">
        <v>182</v>
      </c>
      <c r="G19" s="21" t="s">
        <v>18</v>
      </c>
      <c r="H19" s="20">
        <v>278</v>
      </c>
    </row>
    <row r="20" spans="1:8" x14ac:dyDescent="0.25">
      <c r="A20" s="22" t="s">
        <v>86</v>
      </c>
      <c r="B20" s="23"/>
      <c r="C20" s="23"/>
      <c r="D20" s="23"/>
      <c r="E20" s="23"/>
      <c r="F20" s="19"/>
      <c r="G20" s="19"/>
      <c r="H20" s="19"/>
    </row>
    <row r="21" spans="1:8" x14ac:dyDescent="0.25">
      <c r="A21" s="24" t="s">
        <v>19</v>
      </c>
      <c r="B21" s="25"/>
      <c r="C21" s="25"/>
      <c r="D21" s="25"/>
      <c r="E21" s="25"/>
      <c r="F21" s="26"/>
      <c r="G21" s="26"/>
      <c r="H21" s="20"/>
    </row>
    <row r="22" spans="1:8" x14ac:dyDescent="0.25">
      <c r="A22" s="24" t="s">
        <v>20</v>
      </c>
      <c r="B22" s="25"/>
      <c r="C22" s="25"/>
      <c r="D22" s="25"/>
      <c r="E22" s="25"/>
      <c r="F22" s="27"/>
      <c r="G22" s="27"/>
      <c r="H22" s="20"/>
    </row>
    <row r="23" spans="1:8" x14ac:dyDescent="0.25">
      <c r="A23" s="24" t="s">
        <v>87</v>
      </c>
      <c r="B23" s="25"/>
      <c r="C23" s="25"/>
      <c r="D23" s="25"/>
      <c r="E23" s="25"/>
      <c r="F23" s="27"/>
      <c r="G23" s="27"/>
      <c r="H23" s="20"/>
    </row>
    <row r="24" spans="1:8" x14ac:dyDescent="0.25">
      <c r="A24" s="24" t="s">
        <v>88</v>
      </c>
      <c r="B24" s="25"/>
      <c r="C24" s="25"/>
      <c r="D24" s="25"/>
      <c r="E24" s="25"/>
      <c r="F24" s="27"/>
      <c r="G24" s="27"/>
      <c r="H24" s="20"/>
    </row>
    <row r="25" spans="1:8" x14ac:dyDescent="0.25">
      <c r="A25" s="24" t="s">
        <v>21</v>
      </c>
      <c r="B25" s="25"/>
      <c r="C25" s="25"/>
      <c r="D25" s="25"/>
      <c r="E25" s="25"/>
      <c r="F25" s="20"/>
      <c r="G25" s="21"/>
      <c r="H25" s="20"/>
    </row>
    <row r="26" spans="1:8" x14ac:dyDescent="0.25">
      <c r="A26" s="28" t="s">
        <v>22</v>
      </c>
      <c r="B26" s="29"/>
      <c r="C26" s="29"/>
      <c r="D26" s="29"/>
      <c r="E26" s="29"/>
      <c r="F26" s="30">
        <v>182</v>
      </c>
      <c r="G26" s="31" t="s">
        <v>23</v>
      </c>
      <c r="H26" s="30">
        <v>0</v>
      </c>
    </row>
    <row r="27" spans="1:8" x14ac:dyDescent="0.25">
      <c r="A27" s="24" t="s">
        <v>89</v>
      </c>
      <c r="B27" s="25"/>
      <c r="C27" s="25"/>
      <c r="D27" s="25"/>
      <c r="E27" s="25"/>
      <c r="F27" s="27"/>
      <c r="G27" s="27"/>
      <c r="H27" s="34"/>
    </row>
    <row r="28" spans="1:8" x14ac:dyDescent="0.25">
      <c r="A28" s="24" t="s">
        <v>24</v>
      </c>
      <c r="B28" s="25"/>
      <c r="C28" s="25"/>
      <c r="D28" s="25"/>
      <c r="E28" s="25"/>
      <c r="F28" s="27"/>
      <c r="G28" s="20"/>
      <c r="H28" s="34"/>
    </row>
    <row r="29" spans="1:8" x14ac:dyDescent="0.25">
      <c r="A29" s="24" t="s">
        <v>17</v>
      </c>
      <c r="B29" s="25"/>
      <c r="C29" s="25"/>
      <c r="D29" s="25"/>
      <c r="E29" s="25"/>
      <c r="F29" s="20">
        <v>182</v>
      </c>
      <c r="G29" s="31" t="s">
        <v>25</v>
      </c>
      <c r="H29" s="34">
        <v>3</v>
      </c>
    </row>
    <row r="30" spans="1:8" x14ac:dyDescent="0.25">
      <c r="A30" s="88" t="s">
        <v>26</v>
      </c>
      <c r="B30" s="89"/>
      <c r="C30" s="89"/>
      <c r="D30" s="89"/>
      <c r="E30" s="89"/>
      <c r="F30" s="91"/>
      <c r="G30" s="96"/>
      <c r="H30" s="97"/>
    </row>
    <row r="31" spans="1:8" x14ac:dyDescent="0.25">
      <c r="A31" s="98" t="s">
        <v>27</v>
      </c>
      <c r="B31" s="99"/>
      <c r="C31" s="99"/>
      <c r="D31" s="99"/>
      <c r="E31" s="99"/>
      <c r="F31" s="100">
        <v>100</v>
      </c>
      <c r="G31" s="101" t="s">
        <v>118</v>
      </c>
      <c r="H31" s="102">
        <v>523.79999999999995</v>
      </c>
    </row>
    <row r="32" spans="1:8" x14ac:dyDescent="0.25">
      <c r="A32" s="65" t="s">
        <v>28</v>
      </c>
      <c r="B32" s="66"/>
      <c r="C32" s="66"/>
      <c r="D32" s="66"/>
      <c r="E32" s="66"/>
      <c r="F32" s="68"/>
      <c r="G32" s="69"/>
      <c r="H32" s="70"/>
    </row>
    <row r="33" spans="1:8" x14ac:dyDescent="0.25">
      <c r="A33" s="71" t="s">
        <v>29</v>
      </c>
      <c r="B33" s="72"/>
      <c r="C33" s="72"/>
      <c r="D33" s="72"/>
      <c r="E33" s="72"/>
      <c r="F33" s="73">
        <v>100</v>
      </c>
      <c r="G33" s="74" t="s">
        <v>117</v>
      </c>
      <c r="H33" s="75">
        <v>523.79999999999995</v>
      </c>
    </row>
    <row r="34" spans="1:8" x14ac:dyDescent="0.25">
      <c r="A34" s="22" t="s">
        <v>90</v>
      </c>
      <c r="B34" s="23"/>
      <c r="C34" s="23"/>
      <c r="D34" s="23"/>
      <c r="E34" s="23"/>
      <c r="F34" s="19"/>
      <c r="G34" s="36"/>
      <c r="H34" s="19"/>
    </row>
    <row r="35" spans="1:8" x14ac:dyDescent="0.25">
      <c r="A35" s="24" t="s">
        <v>30</v>
      </c>
      <c r="B35" s="25"/>
      <c r="C35" s="25"/>
      <c r="D35" s="25"/>
      <c r="E35" s="25"/>
      <c r="F35" s="20"/>
      <c r="G35" s="37"/>
      <c r="H35" s="20"/>
    </row>
    <row r="36" spans="1:8" x14ac:dyDescent="0.25">
      <c r="A36" s="24" t="s">
        <v>31</v>
      </c>
      <c r="B36" s="25"/>
      <c r="C36" s="25"/>
      <c r="D36" s="25"/>
      <c r="E36" s="25"/>
      <c r="F36" s="20"/>
      <c r="G36" s="37"/>
      <c r="H36" s="20"/>
    </row>
    <row r="37" spans="1:8" x14ac:dyDescent="0.25">
      <c r="A37" s="24" t="s">
        <v>32</v>
      </c>
      <c r="B37" s="25"/>
      <c r="C37" s="25"/>
      <c r="D37" s="25"/>
      <c r="E37" s="25"/>
      <c r="F37" s="20">
        <v>100</v>
      </c>
      <c r="G37" s="37" t="s">
        <v>113</v>
      </c>
      <c r="H37" s="20">
        <v>203</v>
      </c>
    </row>
    <row r="38" spans="1:8" x14ac:dyDescent="0.25">
      <c r="A38" s="22" t="s">
        <v>33</v>
      </c>
      <c r="B38" s="23"/>
      <c r="C38" s="23"/>
      <c r="D38" s="23"/>
      <c r="E38" s="23"/>
      <c r="F38" s="19"/>
      <c r="G38" s="36"/>
      <c r="H38" s="19"/>
    </row>
    <row r="39" spans="1:8" x14ac:dyDescent="0.25">
      <c r="A39" s="24" t="s">
        <v>34</v>
      </c>
      <c r="B39" s="25"/>
      <c r="C39" s="25"/>
      <c r="D39" s="25"/>
      <c r="E39" s="25"/>
      <c r="F39" s="20"/>
      <c r="G39" s="37"/>
      <c r="H39" s="20"/>
    </row>
    <row r="40" spans="1:8" x14ac:dyDescent="0.25">
      <c r="A40" s="24" t="s">
        <v>30</v>
      </c>
      <c r="B40" s="25"/>
      <c r="C40" s="25"/>
      <c r="D40" s="25"/>
      <c r="E40" s="25"/>
      <c r="F40" s="20"/>
      <c r="G40" s="37"/>
      <c r="H40" s="20"/>
    </row>
    <row r="41" spans="1:8" x14ac:dyDescent="0.25">
      <c r="A41" s="24" t="s">
        <v>31</v>
      </c>
      <c r="B41" s="25"/>
      <c r="C41" s="25"/>
      <c r="D41" s="25"/>
      <c r="E41" s="25"/>
      <c r="F41" s="20"/>
      <c r="G41" s="37"/>
      <c r="H41" s="20"/>
    </row>
    <row r="42" spans="1:8" x14ac:dyDescent="0.25">
      <c r="A42" s="24" t="s">
        <v>32</v>
      </c>
      <c r="B42" s="25"/>
      <c r="C42" s="25"/>
      <c r="D42" s="25"/>
      <c r="E42" s="25"/>
      <c r="F42" s="20">
        <v>100</v>
      </c>
      <c r="G42" s="37" t="s">
        <v>114</v>
      </c>
      <c r="H42" s="20">
        <v>2.2999999999999998</v>
      </c>
    </row>
    <row r="43" spans="1:8" x14ac:dyDescent="0.25">
      <c r="A43" s="22" t="s">
        <v>35</v>
      </c>
      <c r="B43" s="23"/>
      <c r="C43" s="23"/>
      <c r="D43" s="23"/>
      <c r="E43" s="23"/>
      <c r="F43" s="19"/>
      <c r="G43" s="36"/>
      <c r="H43" s="19"/>
    </row>
    <row r="44" spans="1:8" x14ac:dyDescent="0.25">
      <c r="A44" s="24" t="s">
        <v>36</v>
      </c>
      <c r="B44" s="25"/>
      <c r="C44" s="25"/>
      <c r="D44" s="25"/>
      <c r="E44" s="25"/>
      <c r="F44" s="20"/>
      <c r="G44" s="37"/>
      <c r="H44" s="20"/>
    </row>
    <row r="45" spans="1:8" x14ac:dyDescent="0.25">
      <c r="A45" s="24" t="s">
        <v>37</v>
      </c>
      <c r="B45" s="25"/>
      <c r="C45" s="25"/>
      <c r="D45" s="25"/>
      <c r="E45" s="25"/>
      <c r="F45" s="20"/>
      <c r="G45" s="37"/>
      <c r="H45" s="20"/>
    </row>
    <row r="46" spans="1:8" x14ac:dyDescent="0.25">
      <c r="A46" s="25" t="s">
        <v>38</v>
      </c>
      <c r="B46" s="25"/>
      <c r="C46" s="25"/>
      <c r="D46" s="25"/>
      <c r="E46" s="25"/>
      <c r="F46" s="20">
        <v>100</v>
      </c>
      <c r="G46" s="37" t="s">
        <v>115</v>
      </c>
      <c r="H46" s="20">
        <v>318.5</v>
      </c>
    </row>
    <row r="47" spans="1:8" x14ac:dyDescent="0.25">
      <c r="A47" s="22" t="s">
        <v>39</v>
      </c>
      <c r="B47" s="23"/>
      <c r="C47" s="23"/>
      <c r="D47" s="23"/>
      <c r="E47" s="23"/>
      <c r="F47" s="19"/>
      <c r="G47" s="38"/>
      <c r="H47" s="19"/>
    </row>
    <row r="48" spans="1:8" x14ac:dyDescent="0.25">
      <c r="A48" s="24" t="s">
        <v>30</v>
      </c>
      <c r="B48" s="25"/>
      <c r="C48" s="25"/>
      <c r="D48" s="25"/>
      <c r="E48" s="25"/>
      <c r="F48" s="20"/>
      <c r="G48" s="21"/>
      <c r="H48" s="20"/>
    </row>
    <row r="49" spans="1:8" x14ac:dyDescent="0.25">
      <c r="A49" s="24" t="s">
        <v>31</v>
      </c>
      <c r="B49" s="25"/>
      <c r="C49" s="25"/>
      <c r="D49" s="25"/>
      <c r="E49" s="25"/>
      <c r="F49" s="20"/>
      <c r="G49" s="21"/>
      <c r="H49" s="20"/>
    </row>
    <row r="50" spans="1:8" x14ac:dyDescent="0.25">
      <c r="A50" s="28" t="s">
        <v>32</v>
      </c>
      <c r="B50" s="29"/>
      <c r="C50" s="29"/>
      <c r="D50" s="29"/>
      <c r="E50" s="29"/>
      <c r="F50" s="30">
        <v>100</v>
      </c>
      <c r="G50" s="31" t="s">
        <v>116</v>
      </c>
      <c r="H50" s="30">
        <v>0</v>
      </c>
    </row>
    <row r="51" spans="1:8" x14ac:dyDescent="0.25">
      <c r="A51" s="92" t="s">
        <v>40</v>
      </c>
      <c r="B51" s="93"/>
      <c r="C51" s="93"/>
      <c r="D51" s="93"/>
      <c r="E51" s="93"/>
      <c r="F51" s="94">
        <v>182</v>
      </c>
      <c r="G51" s="95" t="s">
        <v>41</v>
      </c>
      <c r="H51" s="103">
        <v>297</v>
      </c>
    </row>
    <row r="52" spans="1:8" x14ac:dyDescent="0.25">
      <c r="A52" s="57" t="s">
        <v>42</v>
      </c>
      <c r="B52" s="58"/>
      <c r="C52" s="58"/>
      <c r="D52" s="58"/>
      <c r="E52" s="58"/>
      <c r="F52" s="59">
        <v>182</v>
      </c>
      <c r="G52" s="76" t="s">
        <v>43</v>
      </c>
      <c r="H52" s="77">
        <v>30</v>
      </c>
    </row>
    <row r="53" spans="1:8" x14ac:dyDescent="0.25">
      <c r="A53" s="22" t="s">
        <v>44</v>
      </c>
      <c r="B53" s="23"/>
      <c r="C53" s="23"/>
      <c r="D53" s="23"/>
      <c r="E53" s="23"/>
      <c r="F53" s="39"/>
      <c r="G53" s="39"/>
      <c r="H53" s="40"/>
    </row>
    <row r="54" spans="1:8" x14ac:dyDescent="0.25">
      <c r="A54" s="24" t="s">
        <v>45</v>
      </c>
      <c r="B54" s="25"/>
      <c r="C54" s="25"/>
      <c r="D54" s="25"/>
      <c r="E54" s="25"/>
      <c r="F54" s="27"/>
      <c r="G54" s="27"/>
      <c r="H54" s="34"/>
    </row>
    <row r="55" spans="1:8" x14ac:dyDescent="0.25">
      <c r="A55" s="28" t="s">
        <v>46</v>
      </c>
      <c r="B55" s="29"/>
      <c r="C55" s="29"/>
      <c r="D55" s="29"/>
      <c r="E55" s="29"/>
      <c r="F55" s="30">
        <v>182</v>
      </c>
      <c r="G55" s="31" t="s">
        <v>47</v>
      </c>
      <c r="H55" s="41">
        <v>30</v>
      </c>
    </row>
    <row r="56" spans="1:8" x14ac:dyDescent="0.25">
      <c r="A56" s="57" t="s">
        <v>48</v>
      </c>
      <c r="B56" s="58"/>
      <c r="C56" s="58"/>
      <c r="D56" s="58"/>
      <c r="E56" s="58"/>
      <c r="F56" s="59">
        <v>182</v>
      </c>
      <c r="G56" s="76" t="s">
        <v>49</v>
      </c>
      <c r="H56" s="77">
        <v>267</v>
      </c>
    </row>
    <row r="57" spans="1:8" x14ac:dyDescent="0.25">
      <c r="A57" s="22" t="s">
        <v>50</v>
      </c>
      <c r="B57" s="23"/>
      <c r="C57" s="23"/>
      <c r="D57" s="23"/>
      <c r="E57" s="23"/>
      <c r="F57" s="30">
        <v>182</v>
      </c>
      <c r="G57" s="31" t="s">
        <v>51</v>
      </c>
      <c r="H57" s="30">
        <v>190.6</v>
      </c>
    </row>
    <row r="58" spans="1:8" x14ac:dyDescent="0.25">
      <c r="A58" s="22" t="s">
        <v>52</v>
      </c>
      <c r="B58" s="23"/>
      <c r="C58" s="23"/>
      <c r="D58" s="23"/>
      <c r="E58" s="42"/>
      <c r="F58" s="39"/>
      <c r="G58" s="39"/>
      <c r="H58" s="40"/>
    </row>
    <row r="59" spans="1:8" x14ac:dyDescent="0.25">
      <c r="A59" s="24" t="s">
        <v>53</v>
      </c>
      <c r="B59" s="25"/>
      <c r="C59" s="25"/>
      <c r="D59" s="25"/>
      <c r="E59" s="43"/>
      <c r="F59" s="20">
        <v>182</v>
      </c>
      <c r="G59" s="31" t="s">
        <v>54</v>
      </c>
      <c r="H59" s="34">
        <v>190.6</v>
      </c>
    </row>
    <row r="60" spans="1:8" x14ac:dyDescent="0.25">
      <c r="A60" s="22" t="s">
        <v>91</v>
      </c>
      <c r="B60" s="23"/>
      <c r="C60" s="23"/>
      <c r="D60" s="23"/>
      <c r="E60" s="23"/>
      <c r="F60" s="19">
        <v>182</v>
      </c>
      <c r="G60" s="31" t="s">
        <v>55</v>
      </c>
      <c r="H60" s="40">
        <v>76.400000000000006</v>
      </c>
    </row>
    <row r="61" spans="1:8" x14ac:dyDescent="0.25">
      <c r="A61" s="22" t="s">
        <v>56</v>
      </c>
      <c r="B61" s="23"/>
      <c r="C61" s="23"/>
      <c r="D61" s="23"/>
      <c r="E61" s="42"/>
      <c r="F61" s="39"/>
      <c r="G61" s="39"/>
      <c r="H61" s="40"/>
    </row>
    <row r="62" spans="1:8" x14ac:dyDescent="0.25">
      <c r="A62" s="24" t="s">
        <v>57</v>
      </c>
      <c r="B62" s="25"/>
      <c r="C62" s="25"/>
      <c r="D62" s="25"/>
      <c r="E62" s="43"/>
      <c r="F62" s="20">
        <v>182</v>
      </c>
      <c r="G62" s="31" t="s">
        <v>58</v>
      </c>
      <c r="H62" s="34">
        <v>76.400000000000006</v>
      </c>
    </row>
    <row r="63" spans="1:8" x14ac:dyDescent="0.25">
      <c r="A63" s="90" t="s">
        <v>59</v>
      </c>
      <c r="B63" s="90"/>
      <c r="C63" s="90"/>
      <c r="D63" s="90"/>
      <c r="E63" s="90"/>
      <c r="F63" s="91">
        <v>993</v>
      </c>
      <c r="G63" s="101" t="s">
        <v>60</v>
      </c>
      <c r="H63" s="91">
        <v>6</v>
      </c>
    </row>
    <row r="64" spans="1:8" x14ac:dyDescent="0.25">
      <c r="A64" s="65" t="s">
        <v>61</v>
      </c>
      <c r="B64" s="66"/>
      <c r="C64" s="66"/>
      <c r="D64" s="66"/>
      <c r="E64" s="66"/>
      <c r="F64" s="68"/>
      <c r="G64" s="78"/>
      <c r="H64" s="68"/>
    </row>
    <row r="65" spans="1:8" x14ac:dyDescent="0.25">
      <c r="A65" s="71" t="s">
        <v>62</v>
      </c>
      <c r="B65" s="72"/>
      <c r="C65" s="72"/>
      <c r="D65" s="72"/>
      <c r="E65" s="72"/>
      <c r="F65" s="73"/>
      <c r="G65" s="79"/>
      <c r="H65" s="73"/>
    </row>
    <row r="66" spans="1:8" x14ac:dyDescent="0.25">
      <c r="A66" s="80" t="s">
        <v>92</v>
      </c>
      <c r="B66" s="81"/>
      <c r="C66" s="81"/>
      <c r="D66" s="81"/>
      <c r="E66" s="81"/>
      <c r="F66" s="82">
        <v>993</v>
      </c>
      <c r="G66" s="83" t="s">
        <v>63</v>
      </c>
      <c r="H66" s="82">
        <v>6</v>
      </c>
    </row>
    <row r="67" spans="1:8" x14ac:dyDescent="0.25">
      <c r="A67" s="24" t="s">
        <v>93</v>
      </c>
      <c r="B67" s="25"/>
      <c r="C67" s="25"/>
      <c r="D67" s="25"/>
      <c r="E67" s="25"/>
      <c r="F67" s="27"/>
      <c r="G67" s="27"/>
      <c r="H67" s="34"/>
    </row>
    <row r="68" spans="1:8" x14ac:dyDescent="0.25">
      <c r="A68" s="24" t="s">
        <v>96</v>
      </c>
      <c r="B68" s="25"/>
      <c r="C68" s="25"/>
      <c r="D68" s="25"/>
      <c r="E68" s="25"/>
      <c r="F68" s="27"/>
      <c r="G68" s="27"/>
      <c r="H68" s="34"/>
    </row>
    <row r="69" spans="1:8" x14ac:dyDescent="0.25">
      <c r="A69" s="24" t="s">
        <v>97</v>
      </c>
      <c r="B69" s="25"/>
      <c r="C69" s="25"/>
      <c r="D69" s="25"/>
      <c r="E69" s="25"/>
      <c r="F69" s="27"/>
      <c r="G69" s="27"/>
      <c r="H69" s="34"/>
    </row>
    <row r="70" spans="1:8" ht="14.25" customHeight="1" x14ac:dyDescent="0.25">
      <c r="A70" s="24" t="s">
        <v>98</v>
      </c>
      <c r="B70" s="25"/>
      <c r="C70" s="25"/>
      <c r="D70" s="25"/>
      <c r="E70" s="25"/>
      <c r="F70" s="20">
        <v>993</v>
      </c>
      <c r="G70" s="21" t="s">
        <v>64</v>
      </c>
      <c r="H70" s="34">
        <v>6</v>
      </c>
    </row>
    <row r="71" spans="1:8" hidden="1" x14ac:dyDescent="0.25">
      <c r="A71" s="24"/>
      <c r="B71" s="25"/>
      <c r="C71" s="25"/>
      <c r="D71" s="25"/>
      <c r="E71" s="25"/>
      <c r="F71" s="20"/>
      <c r="G71" s="21"/>
      <c r="H71" s="34"/>
    </row>
    <row r="72" spans="1:8" ht="27" customHeight="1" x14ac:dyDescent="0.25">
      <c r="A72" s="146" t="s">
        <v>100</v>
      </c>
      <c r="B72" s="147"/>
      <c r="C72" s="147"/>
      <c r="D72" s="147"/>
      <c r="E72" s="148"/>
      <c r="F72" s="112">
        <v>993</v>
      </c>
      <c r="G72" s="64" t="s">
        <v>101</v>
      </c>
      <c r="H72" s="113">
        <v>16</v>
      </c>
    </row>
    <row r="73" spans="1:8" ht="37.5" customHeight="1" x14ac:dyDescent="0.25">
      <c r="A73" s="143" t="s">
        <v>102</v>
      </c>
      <c r="B73" s="144"/>
      <c r="C73" s="144"/>
      <c r="D73" s="144"/>
      <c r="E73" s="145"/>
      <c r="F73" s="111">
        <v>993</v>
      </c>
      <c r="G73" s="110" t="s">
        <v>103</v>
      </c>
      <c r="H73" s="114">
        <v>16</v>
      </c>
    </row>
    <row r="74" spans="1:8" ht="20.25" customHeight="1" x14ac:dyDescent="0.25">
      <c r="A74" s="88" t="s">
        <v>104</v>
      </c>
      <c r="B74" s="89"/>
      <c r="C74" s="89"/>
      <c r="D74" s="89"/>
      <c r="E74" s="115"/>
      <c r="F74" s="112">
        <v>993</v>
      </c>
      <c r="G74" s="64" t="s">
        <v>105</v>
      </c>
      <c r="H74" s="116">
        <v>3</v>
      </c>
    </row>
    <row r="75" spans="1:8" ht="25.5" customHeight="1" x14ac:dyDescent="0.25">
      <c r="A75" s="143" t="s">
        <v>106</v>
      </c>
      <c r="B75" s="144"/>
      <c r="C75" s="144"/>
      <c r="D75" s="144"/>
      <c r="E75" s="145"/>
      <c r="F75" s="111">
        <v>993</v>
      </c>
      <c r="G75" s="110" t="s">
        <v>107</v>
      </c>
      <c r="H75" s="114">
        <v>3</v>
      </c>
    </row>
    <row r="76" spans="1:8" x14ac:dyDescent="0.25">
      <c r="A76" s="49" t="s">
        <v>65</v>
      </c>
      <c r="B76" s="53"/>
      <c r="C76" s="53"/>
      <c r="D76" s="53"/>
      <c r="E76" s="54"/>
      <c r="F76" s="55"/>
      <c r="G76" s="56" t="s">
        <v>66</v>
      </c>
      <c r="H76" s="129">
        <f>H80+H85+H89+H98</f>
        <v>11877.300000000001</v>
      </c>
    </row>
    <row r="77" spans="1:8" x14ac:dyDescent="0.25">
      <c r="A77" s="60" t="s">
        <v>81</v>
      </c>
      <c r="B77" s="89"/>
      <c r="C77" s="89"/>
      <c r="D77" s="89"/>
      <c r="E77" s="89"/>
      <c r="F77" s="90"/>
      <c r="G77" s="90"/>
      <c r="H77" s="97"/>
    </row>
    <row r="78" spans="1:8" x14ac:dyDescent="0.25">
      <c r="A78" s="92" t="s">
        <v>67</v>
      </c>
      <c r="B78" s="93"/>
      <c r="C78" s="93"/>
      <c r="D78" s="93"/>
      <c r="E78" s="93"/>
      <c r="F78" s="94">
        <v>993</v>
      </c>
      <c r="G78" s="95" t="s">
        <v>68</v>
      </c>
      <c r="H78" s="103">
        <v>7533.2</v>
      </c>
    </row>
    <row r="79" spans="1:8" x14ac:dyDescent="0.25">
      <c r="A79" s="65" t="s">
        <v>69</v>
      </c>
      <c r="B79" s="66"/>
      <c r="C79" s="66"/>
      <c r="D79" s="66"/>
      <c r="E79" s="66"/>
      <c r="F79" s="84"/>
      <c r="G79" s="84"/>
      <c r="H79" s="70"/>
    </row>
    <row r="80" spans="1:8" x14ac:dyDescent="0.25">
      <c r="A80" s="80" t="s">
        <v>70</v>
      </c>
      <c r="B80" s="81"/>
      <c r="C80" s="81"/>
      <c r="D80" s="81"/>
      <c r="E80" s="81"/>
      <c r="F80" s="85">
        <v>993</v>
      </c>
      <c r="G80" s="76" t="s">
        <v>108</v>
      </c>
      <c r="H80" s="86">
        <f>H81</f>
        <v>9220.6</v>
      </c>
    </row>
    <row r="81" spans="1:8" x14ac:dyDescent="0.25">
      <c r="A81" s="45" t="s">
        <v>71</v>
      </c>
      <c r="B81" s="45"/>
      <c r="C81" s="45"/>
      <c r="D81" s="45"/>
      <c r="E81" s="45"/>
      <c r="F81" s="32">
        <v>993</v>
      </c>
      <c r="G81" s="21" t="s">
        <v>129</v>
      </c>
      <c r="H81" s="19">
        <f>H83</f>
        <v>9220.6</v>
      </c>
    </row>
    <row r="82" spans="1:8" x14ac:dyDescent="0.25">
      <c r="A82" s="22" t="s">
        <v>82</v>
      </c>
      <c r="B82" s="23"/>
      <c r="C82" s="23"/>
      <c r="D82" s="23"/>
      <c r="E82" s="42"/>
      <c r="F82" s="39"/>
      <c r="G82" s="39"/>
      <c r="H82" s="40"/>
    </row>
    <row r="83" spans="1:8" x14ac:dyDescent="0.25">
      <c r="A83" s="28" t="s">
        <v>72</v>
      </c>
      <c r="B83" s="29"/>
      <c r="C83" s="29"/>
      <c r="D83" s="29"/>
      <c r="E83" s="46"/>
      <c r="F83" s="32">
        <v>993</v>
      </c>
      <c r="G83" s="31" t="s">
        <v>129</v>
      </c>
      <c r="H83" s="34">
        <v>9220.6</v>
      </c>
    </row>
    <row r="84" spans="1:8" ht="15" customHeight="1" x14ac:dyDescent="0.25">
      <c r="A84" s="152" t="s">
        <v>122</v>
      </c>
      <c r="B84" s="153"/>
      <c r="C84" s="153"/>
      <c r="D84" s="153"/>
      <c r="E84" s="153"/>
      <c r="F84" s="120"/>
      <c r="G84" s="121"/>
      <c r="H84" s="122"/>
    </row>
    <row r="85" spans="1:8" x14ac:dyDescent="0.25">
      <c r="A85" s="154"/>
      <c r="B85" s="155"/>
      <c r="C85" s="155"/>
      <c r="D85" s="155"/>
      <c r="E85" s="155"/>
      <c r="F85" s="123">
        <v>993</v>
      </c>
      <c r="G85" s="124" t="s">
        <v>127</v>
      </c>
      <c r="H85" s="125">
        <v>2206.3000000000002</v>
      </c>
    </row>
    <row r="86" spans="1:8" x14ac:dyDescent="0.25">
      <c r="A86" s="149" t="s">
        <v>123</v>
      </c>
      <c r="B86" s="150"/>
      <c r="C86" s="150"/>
      <c r="D86" s="150"/>
      <c r="E86" s="151"/>
      <c r="F86" s="119">
        <v>993</v>
      </c>
      <c r="G86" s="110" t="s">
        <v>126</v>
      </c>
      <c r="H86" s="119">
        <v>2206.3000000000002</v>
      </c>
    </row>
    <row r="87" spans="1:8" x14ac:dyDescent="0.25">
      <c r="A87" s="149" t="s">
        <v>124</v>
      </c>
      <c r="B87" s="150"/>
      <c r="C87" s="150"/>
      <c r="D87" s="150"/>
      <c r="E87" s="151"/>
      <c r="F87" s="119">
        <v>993</v>
      </c>
      <c r="G87" s="110" t="s">
        <v>125</v>
      </c>
      <c r="H87" s="119">
        <v>2206.3000000000002</v>
      </c>
    </row>
    <row r="88" spans="1:8" x14ac:dyDescent="0.25">
      <c r="A88" s="65" t="s">
        <v>83</v>
      </c>
      <c r="B88" s="66"/>
      <c r="C88" s="66"/>
      <c r="D88" s="66"/>
      <c r="E88" s="66"/>
      <c r="F88" s="87"/>
      <c r="G88" s="84"/>
      <c r="H88" s="68"/>
    </row>
    <row r="89" spans="1:8" x14ac:dyDescent="0.25">
      <c r="A89" s="80"/>
      <c r="B89" s="81"/>
      <c r="C89" s="81"/>
      <c r="D89" s="81"/>
      <c r="E89" s="81"/>
      <c r="F89" s="82">
        <v>993</v>
      </c>
      <c r="G89" s="76" t="s">
        <v>109</v>
      </c>
      <c r="H89" s="82">
        <f>H91+H94</f>
        <v>150.39999999999998</v>
      </c>
    </row>
    <row r="90" spans="1:8" ht="15" customHeight="1" x14ac:dyDescent="0.25">
      <c r="A90" s="134" t="s">
        <v>94</v>
      </c>
      <c r="B90" s="135"/>
      <c r="C90" s="135"/>
      <c r="D90" s="135"/>
      <c r="E90" s="136"/>
      <c r="F90" s="35"/>
      <c r="G90" s="44"/>
      <c r="H90" s="35"/>
    </row>
    <row r="91" spans="1:8" x14ac:dyDescent="0.25">
      <c r="A91" s="137"/>
      <c r="B91" s="138"/>
      <c r="C91" s="138"/>
      <c r="D91" s="138"/>
      <c r="E91" s="139"/>
      <c r="F91" s="30">
        <v>993</v>
      </c>
      <c r="G91" s="48" t="s">
        <v>110</v>
      </c>
      <c r="H91" s="20">
        <v>35.299999999999997</v>
      </c>
    </row>
    <row r="92" spans="1:8" ht="15" customHeight="1" x14ac:dyDescent="0.25">
      <c r="A92" s="134" t="s">
        <v>95</v>
      </c>
      <c r="B92" s="135"/>
      <c r="C92" s="135"/>
      <c r="D92" s="135"/>
      <c r="E92" s="136"/>
      <c r="F92" s="39"/>
      <c r="G92" s="23"/>
      <c r="H92" s="19"/>
    </row>
    <row r="93" spans="1:8" x14ac:dyDescent="0.25">
      <c r="A93" s="137"/>
      <c r="B93" s="138"/>
      <c r="C93" s="138"/>
      <c r="D93" s="138"/>
      <c r="E93" s="139"/>
      <c r="F93" s="30">
        <v>993</v>
      </c>
      <c r="G93" s="48" t="s">
        <v>128</v>
      </c>
      <c r="H93" s="30">
        <v>35.299999999999997</v>
      </c>
    </row>
    <row r="94" spans="1:8" ht="25.5" customHeight="1" x14ac:dyDescent="0.25">
      <c r="A94" s="140" t="s">
        <v>85</v>
      </c>
      <c r="B94" s="141"/>
      <c r="C94" s="141"/>
      <c r="D94" s="141"/>
      <c r="E94" s="142"/>
      <c r="F94" s="20">
        <v>993</v>
      </c>
      <c r="G94" s="48" t="s">
        <v>130</v>
      </c>
      <c r="H94" s="20">
        <v>115.1</v>
      </c>
    </row>
    <row r="95" spans="1:8" ht="15" customHeight="1" x14ac:dyDescent="0.25">
      <c r="A95" s="22" t="s">
        <v>84</v>
      </c>
      <c r="B95" s="23"/>
      <c r="C95" s="23"/>
      <c r="D95" s="23"/>
      <c r="E95" s="23"/>
      <c r="F95" s="39"/>
      <c r="G95" s="23"/>
      <c r="H95" s="19"/>
    </row>
    <row r="96" spans="1:8" ht="17.25" customHeight="1" x14ac:dyDescent="0.25">
      <c r="A96" s="24" t="s">
        <v>73</v>
      </c>
      <c r="B96" s="25"/>
      <c r="C96" s="25"/>
      <c r="D96" s="25"/>
      <c r="E96" s="25"/>
      <c r="F96" s="20">
        <v>993</v>
      </c>
      <c r="G96" s="48" t="s">
        <v>130</v>
      </c>
      <c r="H96" s="20">
        <v>115.1</v>
      </c>
    </row>
    <row r="97" spans="1:8" ht="2.25" customHeight="1" x14ac:dyDescent="0.25">
      <c r="A97" s="28" t="s">
        <v>74</v>
      </c>
      <c r="B97" s="29"/>
      <c r="C97" s="29"/>
      <c r="D97" s="29"/>
      <c r="E97" s="29"/>
      <c r="F97" s="30">
        <v>993</v>
      </c>
      <c r="G97" s="48" t="s">
        <v>75</v>
      </c>
      <c r="H97" s="30">
        <v>87.5</v>
      </c>
    </row>
    <row r="98" spans="1:8" ht="19.5" customHeight="1" x14ac:dyDescent="0.25">
      <c r="A98" s="156" t="s">
        <v>131</v>
      </c>
      <c r="B98" s="157"/>
      <c r="C98" s="157"/>
      <c r="D98" s="157"/>
      <c r="E98" s="158"/>
      <c r="F98" s="82">
        <v>993</v>
      </c>
      <c r="G98" s="83" t="s">
        <v>136</v>
      </c>
      <c r="H98" s="127">
        <v>300</v>
      </c>
    </row>
    <row r="99" spans="1:8" ht="14.25" customHeight="1" x14ac:dyDescent="0.25">
      <c r="A99" s="159" t="s">
        <v>132</v>
      </c>
      <c r="B99" s="160"/>
      <c r="C99" s="160"/>
      <c r="D99" s="160"/>
      <c r="E99" s="161"/>
      <c r="F99" s="30">
        <v>993</v>
      </c>
      <c r="G99" s="48" t="s">
        <v>133</v>
      </c>
      <c r="H99" s="128">
        <v>300</v>
      </c>
    </row>
    <row r="100" spans="1:8" ht="14.25" customHeight="1" x14ac:dyDescent="0.25">
      <c r="A100" s="159" t="s">
        <v>132</v>
      </c>
      <c r="B100" s="160"/>
      <c r="C100" s="160"/>
      <c r="D100" s="160"/>
      <c r="E100" s="161"/>
      <c r="F100" s="30">
        <v>993</v>
      </c>
      <c r="G100" s="48" t="s">
        <v>134</v>
      </c>
      <c r="H100" s="128">
        <v>300</v>
      </c>
    </row>
    <row r="101" spans="1:8" x14ac:dyDescent="0.25">
      <c r="A101" s="104" t="s">
        <v>76</v>
      </c>
      <c r="B101" s="105"/>
      <c r="C101" s="105"/>
      <c r="D101" s="105"/>
      <c r="E101" s="106"/>
      <c r="F101" s="107"/>
      <c r="G101" s="107"/>
      <c r="H101" s="108">
        <f>H12+H76</f>
        <v>13004.1</v>
      </c>
    </row>
    <row r="102" spans="1:8" x14ac:dyDescent="0.25">
      <c r="A102" s="3"/>
      <c r="B102" s="3"/>
      <c r="C102" s="3"/>
      <c r="D102" s="3"/>
      <c r="E102" s="3"/>
      <c r="F102" s="3"/>
      <c r="G102" s="3"/>
    </row>
    <row r="103" spans="1:8" x14ac:dyDescent="0.25">
      <c r="A103" s="3"/>
      <c r="B103" s="1" t="s">
        <v>119</v>
      </c>
      <c r="C103" s="1"/>
      <c r="D103" s="1"/>
      <c r="E103" s="1"/>
      <c r="F103" s="3"/>
      <c r="G103" s="3"/>
    </row>
    <row r="104" spans="1:8" x14ac:dyDescent="0.25">
      <c r="A104" s="3"/>
      <c r="B104" s="109" t="s">
        <v>120</v>
      </c>
      <c r="E104" s="1"/>
      <c r="F104" s="3" t="s">
        <v>121</v>
      </c>
      <c r="G104" s="3"/>
    </row>
    <row r="105" spans="1:8" x14ac:dyDescent="0.25">
      <c r="B105" s="132"/>
      <c r="C105" s="132"/>
      <c r="D105" s="132"/>
      <c r="E105" s="1"/>
    </row>
    <row r="107" spans="1:8" x14ac:dyDescent="0.25">
      <c r="B107" s="109" t="s">
        <v>137</v>
      </c>
      <c r="E107" s="126"/>
      <c r="F107" s="126"/>
    </row>
    <row r="109" spans="1:8" x14ac:dyDescent="0.25">
      <c r="G109" s="109"/>
    </row>
    <row r="111" spans="1:8" x14ac:dyDescent="0.25">
      <c r="A111" s="1"/>
      <c r="B111" s="1"/>
      <c r="C111" s="1"/>
      <c r="D111" s="1"/>
      <c r="E111" s="1"/>
      <c r="F111" s="1"/>
      <c r="G111" s="2"/>
    </row>
    <row r="112" spans="1:8" x14ac:dyDescent="0.25">
      <c r="A112" s="1"/>
      <c r="B112" s="1"/>
      <c r="C112" s="1"/>
      <c r="D112" s="1"/>
      <c r="E112" s="1"/>
      <c r="F112" s="1"/>
      <c r="G112" s="2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30" spans="1:1" x14ac:dyDescent="0.25">
      <c r="A130" t="s">
        <v>79</v>
      </c>
    </row>
    <row r="180" ht="15" customHeight="1" x14ac:dyDescent="0.25"/>
    <row r="185" ht="0.75" customHeight="1" x14ac:dyDescent="0.25"/>
    <row r="196" ht="15" customHeight="1" x14ac:dyDescent="0.25"/>
    <row r="198" ht="15" customHeight="1" x14ac:dyDescent="0.25"/>
    <row r="200" ht="31.5" customHeight="1" x14ac:dyDescent="0.25"/>
  </sheetData>
  <mergeCells count="16">
    <mergeCell ref="E2:H2"/>
    <mergeCell ref="E4:H4"/>
    <mergeCell ref="B105:D105"/>
    <mergeCell ref="A6:H6"/>
    <mergeCell ref="A90:E91"/>
    <mergeCell ref="A92:E93"/>
    <mergeCell ref="A94:E94"/>
    <mergeCell ref="A75:E75"/>
    <mergeCell ref="A72:E72"/>
    <mergeCell ref="A73:E73"/>
    <mergeCell ref="A86:E86"/>
    <mergeCell ref="A84:E85"/>
    <mergeCell ref="A87:E87"/>
    <mergeCell ref="A98:E98"/>
    <mergeCell ref="A99:E99"/>
    <mergeCell ref="A100:E10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5" sqref="C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Лист3</vt:lpstr>
      <vt:lpstr>'2019'!Область_печати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2019-11-08T06:39:04Z</dcterms:modified>
</cp:coreProperties>
</file>